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N:\Files\Training\Workshop\Manuals\Finance\Budget Clinics\Day 2 - Excel\Materials for Download\"/>
    </mc:Choice>
  </mc:AlternateContent>
  <bookViews>
    <workbookView xWindow="0" yWindow="0" windowWidth="15336" windowHeight="2892" tabRatio="760"/>
  </bookViews>
  <sheets>
    <sheet name="Staffing Plan" sheetId="17" r:id="rId1"/>
    <sheet name="Salaries" sheetId="18" r:id="rId2"/>
    <sheet name="Program or Department Budget" sheetId="10" r:id="rId3"/>
    <sheet name="Organizational Budget" sheetId="16" r:id="rId4"/>
    <sheet name="Organizational Overview Budget " sheetId="19" r:id="rId5"/>
  </sheets>
  <definedNames>
    <definedName name="_xlnm.Print_Area" localSheetId="3">'Organizational Budget'!$A$1:$J$63</definedName>
    <definedName name="_xlnm.Print_Area" localSheetId="2">'Program or Department Budget'!$A$1:$H$63</definedName>
    <definedName name="_xlnm.Print_Area" localSheetId="1">Salaries!$A$1:$M$27</definedName>
    <definedName name="_xlnm.Print_Area" localSheetId="0">'Staffing Plan'!$A$1:$K$25</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I56" i="16" l="1"/>
  <c r="D27" i="16"/>
  <c r="B27" i="16"/>
  <c r="D28" i="10"/>
  <c r="E27" i="10"/>
  <c r="F27" i="10"/>
  <c r="G27" i="10"/>
  <c r="D27" i="10"/>
  <c r="B27" i="10"/>
  <c r="E53" i="19"/>
  <c r="E52" i="19"/>
  <c r="E28" i="19"/>
  <c r="E20" i="19"/>
  <c r="E14" i="19"/>
  <c r="E8" i="19"/>
  <c r="F5" i="19"/>
  <c r="H26" i="16"/>
  <c r="M25" i="18"/>
  <c r="L25" i="18"/>
  <c r="K25" i="18"/>
  <c r="J25" i="18"/>
  <c r="I25" i="18"/>
  <c r="H25" i="18"/>
  <c r="G25" i="18"/>
  <c r="F25" i="18"/>
  <c r="E25" i="18"/>
  <c r="F11" i="19"/>
  <c r="F51" i="19"/>
  <c r="F52" i="16"/>
  <c r="F20" i="16"/>
  <c r="F22" i="16" s="1"/>
  <c r="F14" i="16"/>
  <c r="F8" i="16"/>
  <c r="J50" i="16"/>
  <c r="D50" i="19" s="1"/>
  <c r="F50" i="19" s="1"/>
  <c r="J47" i="16"/>
  <c r="D47" i="19" s="1"/>
  <c r="F47" i="19" s="1"/>
  <c r="E52" i="16"/>
  <c r="E20" i="16"/>
  <c r="E14" i="16"/>
  <c r="E8" i="16"/>
  <c r="I52" i="16"/>
  <c r="H52" i="16"/>
  <c r="G52" i="16"/>
  <c r="D52" i="16"/>
  <c r="J51" i="16"/>
  <c r="J49" i="16"/>
  <c r="D49" i="19" s="1"/>
  <c r="F49" i="19" s="1"/>
  <c r="J48" i="16"/>
  <c r="J46" i="16"/>
  <c r="J45" i="16"/>
  <c r="J44" i="16"/>
  <c r="J43" i="16"/>
  <c r="D43" i="19" s="1"/>
  <c r="F43" i="19" s="1"/>
  <c r="J42" i="16"/>
  <c r="J41" i="16"/>
  <c r="D41" i="19" s="1"/>
  <c r="F41" i="19" s="1"/>
  <c r="J40" i="16"/>
  <c r="J39" i="16"/>
  <c r="D39" i="19" s="1"/>
  <c r="F39" i="19" s="1"/>
  <c r="J38" i="16"/>
  <c r="J37" i="16"/>
  <c r="J36" i="16"/>
  <c r="J35" i="16"/>
  <c r="D35" i="19" s="1"/>
  <c r="F35" i="19" s="1"/>
  <c r="J34" i="16"/>
  <c r="J33" i="16"/>
  <c r="J32" i="16"/>
  <c r="D32" i="19" s="1"/>
  <c r="F32" i="19" s="1"/>
  <c r="J31" i="16"/>
  <c r="I20" i="16"/>
  <c r="H20" i="16"/>
  <c r="G20" i="16"/>
  <c r="G22" i="16" s="1"/>
  <c r="D20" i="16"/>
  <c r="J19" i="16"/>
  <c r="J18" i="16"/>
  <c r="D18" i="19" s="1"/>
  <c r="F18" i="19" s="1"/>
  <c r="J17" i="16"/>
  <c r="I14" i="16"/>
  <c r="H14" i="16"/>
  <c r="G14" i="16"/>
  <c r="D14" i="16"/>
  <c r="J13" i="16"/>
  <c r="J14" i="16" s="1"/>
  <c r="D14" i="19" s="1"/>
  <c r="F14" i="19" s="1"/>
  <c r="J12" i="16"/>
  <c r="J11" i="16"/>
  <c r="I8" i="16"/>
  <c r="I22" i="16" s="1"/>
  <c r="H8" i="16"/>
  <c r="H22" i="16" s="1"/>
  <c r="G8" i="16"/>
  <c r="D8" i="16"/>
  <c r="J7" i="16"/>
  <c r="J6" i="16"/>
  <c r="J8" i="16" s="1"/>
  <c r="J5" i="16"/>
  <c r="J20" i="16"/>
  <c r="D20" i="19" s="1"/>
  <c r="E22" i="16"/>
  <c r="D22" i="16"/>
  <c r="F26" i="16"/>
  <c r="B27" i="19"/>
  <c r="D10" i="19"/>
  <c r="D16" i="19"/>
  <c r="D24" i="19"/>
  <c r="D30" i="19"/>
  <c r="D38" i="19"/>
  <c r="F38" i="19"/>
  <c r="D46" i="19"/>
  <c r="F46" i="19"/>
  <c r="D55" i="19"/>
  <c r="D56" i="19"/>
  <c r="D57" i="19"/>
  <c r="D58" i="19"/>
  <c r="D59" i="19"/>
  <c r="D60" i="19"/>
  <c r="D61" i="19"/>
  <c r="D62" i="19"/>
  <c r="D48" i="19"/>
  <c r="F48" i="19" s="1"/>
  <c r="D45" i="19"/>
  <c r="F45" i="19"/>
  <c r="D44" i="19"/>
  <c r="F44" i="19" s="1"/>
  <c r="D42" i="19"/>
  <c r="F42" i="19"/>
  <c r="D40" i="19"/>
  <c r="F40" i="19"/>
  <c r="D37" i="19"/>
  <c r="F37" i="19"/>
  <c r="D36" i="19"/>
  <c r="F36" i="19" s="1"/>
  <c r="D34" i="19"/>
  <c r="F34" i="19"/>
  <c r="D33" i="19"/>
  <c r="F33" i="19" s="1"/>
  <c r="D19" i="19"/>
  <c r="F19" i="19" s="1"/>
  <c r="D12" i="19"/>
  <c r="F12" i="19" s="1"/>
  <c r="D11" i="19"/>
  <c r="D7" i="19"/>
  <c r="F7" i="19" s="1"/>
  <c r="D6" i="19"/>
  <c r="F6" i="19" s="1"/>
  <c r="D17" i="19"/>
  <c r="F17" i="19"/>
  <c r="D5" i="19"/>
  <c r="F28" i="10"/>
  <c r="F53" i="10" s="1"/>
  <c r="F57" i="10" s="1"/>
  <c r="F61" i="10" s="1"/>
  <c r="H60" i="10"/>
  <c r="H59" i="10"/>
  <c r="H55" i="10"/>
  <c r="H56" i="10"/>
  <c r="D52" i="10"/>
  <c r="H44" i="10"/>
  <c r="H39" i="10"/>
  <c r="H18" i="10"/>
  <c r="H20" i="10" s="1"/>
  <c r="G14" i="10"/>
  <c r="F14" i="10"/>
  <c r="E14" i="10"/>
  <c r="D14" i="10"/>
  <c r="H13" i="10"/>
  <c r="H14" i="10" s="1"/>
  <c r="H12" i="10"/>
  <c r="H11" i="10"/>
  <c r="H5" i="10"/>
  <c r="H8" i="10" s="1"/>
  <c r="H7" i="10"/>
  <c r="H17" i="10"/>
  <c r="H51" i="10"/>
  <c r="H50" i="10"/>
  <c r="H49" i="10"/>
  <c r="H48" i="10"/>
  <c r="H47" i="10"/>
  <c r="H46" i="10"/>
  <c r="H45" i="10"/>
  <c r="H43" i="10"/>
  <c r="H42" i="10"/>
  <c r="H41" i="10"/>
  <c r="H40" i="10"/>
  <c r="H38" i="10"/>
  <c r="H37" i="10"/>
  <c r="H36" i="10"/>
  <c r="H35" i="10"/>
  <c r="H34" i="10"/>
  <c r="H33" i="10"/>
  <c r="H32" i="10"/>
  <c r="H31" i="10"/>
  <c r="G52" i="10"/>
  <c r="F52" i="10"/>
  <c r="E52" i="10"/>
  <c r="H26" i="10"/>
  <c r="H19" i="10"/>
  <c r="G20" i="10"/>
  <c r="G22" i="10" s="1"/>
  <c r="F20" i="10"/>
  <c r="E20" i="10"/>
  <c r="E22" i="10" s="1"/>
  <c r="H6" i="10"/>
  <c r="G8" i="10"/>
  <c r="F8" i="10"/>
  <c r="F22" i="10"/>
  <c r="E8" i="10"/>
  <c r="D20" i="10"/>
  <c r="D8" i="10"/>
  <c r="D22" i="10"/>
  <c r="H52" i="10"/>
  <c r="J52" i="16" l="1"/>
  <c r="D52" i="19" s="1"/>
  <c r="F52" i="19" s="1"/>
  <c r="D8" i="19"/>
  <c r="J22" i="16"/>
  <c r="D22" i="19" s="1"/>
  <c r="H22" i="10"/>
  <c r="F20" i="19"/>
  <c r="F63" i="10"/>
  <c r="D13" i="19"/>
  <c r="F13" i="19" s="1"/>
  <c r="D31" i="19"/>
  <c r="F31" i="19" s="1"/>
  <c r="E22" i="19"/>
  <c r="E63" i="19" s="1"/>
  <c r="F8" i="19"/>
  <c r="E26" i="16"/>
  <c r="D26" i="16"/>
  <c r="E28" i="10"/>
  <c r="E53" i="10" s="1"/>
  <c r="E57" i="10" s="1"/>
  <c r="E61" i="10" s="1"/>
  <c r="E63" i="10" s="1"/>
  <c r="F27" i="16"/>
  <c r="F28" i="16" s="1"/>
  <c r="F53" i="16" s="1"/>
  <c r="I26" i="18"/>
  <c r="J27" i="16"/>
  <c r="D27" i="19" s="1"/>
  <c r="F27" i="19" s="1"/>
  <c r="G28" i="10"/>
  <c r="G53" i="10" s="1"/>
  <c r="G57" i="10" s="1"/>
  <c r="G61" i="10" s="1"/>
  <c r="G63" i="10" s="1"/>
  <c r="F22" i="19" l="1"/>
  <c r="H27" i="10"/>
  <c r="H28" i="10" s="1"/>
  <c r="H53" i="10" s="1"/>
  <c r="H57" i="10" s="1"/>
  <c r="H61" i="10" s="1"/>
  <c r="H63" i="10" s="1"/>
  <c r="D53" i="10"/>
  <c r="D57" i="10" s="1"/>
  <c r="D61" i="10" s="1"/>
  <c r="D63" i="10" s="1"/>
  <c r="I27" i="18"/>
  <c r="I28" i="18" s="1"/>
  <c r="I26" i="16"/>
  <c r="G26" i="16" l="1"/>
  <c r="E27" i="16"/>
  <c r="E28" i="16" s="1"/>
  <c r="E53" i="16" s="1"/>
  <c r="D28" i="16"/>
  <c r="D53" i="16" s="1"/>
  <c r="I29" i="18"/>
  <c r="H27" i="16"/>
  <c r="H28" i="16" s="1"/>
  <c r="H53" i="16" s="1"/>
  <c r="I27" i="16" l="1"/>
  <c r="I28" i="16" s="1"/>
  <c r="I53" i="16" s="1"/>
  <c r="G27" i="16"/>
  <c r="G28" i="16" s="1"/>
  <c r="G53" i="16" s="1"/>
  <c r="J26" i="16"/>
  <c r="E57" i="16" l="1"/>
  <c r="F57" i="16"/>
  <c r="H57" i="16"/>
  <c r="G57" i="16"/>
  <c r="J28" i="16"/>
  <c r="D26" i="19"/>
  <c r="F26" i="19" s="1"/>
  <c r="F28" i="19" s="1"/>
  <c r="D59" i="16" l="1"/>
  <c r="E59" i="16"/>
  <c r="E60" i="16" s="1"/>
  <c r="G59" i="16"/>
  <c r="G60" i="16" s="1"/>
  <c r="I57" i="16"/>
  <c r="D57" i="16"/>
  <c r="D60" i="16" s="1"/>
  <c r="J53" i="16"/>
  <c r="F59" i="16" s="1"/>
  <c r="D28" i="19"/>
  <c r="J63" i="16" l="1"/>
  <c r="D63" i="19" s="1"/>
  <c r="E61" i="16"/>
  <c r="E63" i="16" s="1"/>
  <c r="D53" i="19"/>
  <c r="F53" i="19" s="1"/>
  <c r="F60" i="16"/>
  <c r="G61" i="16"/>
  <c r="G63" i="16" s="1"/>
  <c r="F61" i="16" l="1"/>
  <c r="F63" i="16" s="1"/>
  <c r="H60" i="16"/>
  <c r="H61" i="16" s="1"/>
  <c r="D61" i="16"/>
  <c r="D63" i="16" s="1"/>
</calcChain>
</file>

<file path=xl/comments1.xml><?xml version="1.0" encoding="utf-8"?>
<comments xmlns="http://schemas.openxmlformats.org/spreadsheetml/2006/main">
  <authors>
    <author>Sarah Gort</author>
  </authors>
  <commentList>
    <comment ref="A2" authorId="0" shapeId="0">
      <text>
        <r>
          <rPr>
            <sz val="8"/>
            <color indexed="81"/>
            <rFont val="Tahoma"/>
            <family val="2"/>
          </rPr>
          <t xml:space="preserve">This page is for documenting the staffing needs of an organization.  It is an important piece of support documentation for an organizational budget and helps explain how staff are spending their time. On this page you are only documenting the number of full-time equivalent (FTE) positions that are needed to staff your programs and organization. 
This template is populated with sample information. You can delete the sample information and populate with your organization's information. </t>
        </r>
      </text>
    </comment>
    <comment ref="B4" authorId="0" shapeId="0">
      <text>
        <r>
          <rPr>
            <sz val="8"/>
            <color indexed="81"/>
            <rFont val="Tahoma"/>
            <family val="2"/>
          </rPr>
          <t xml:space="preserve">Insert your staff position titles here
</t>
        </r>
      </text>
    </comment>
  </commentList>
</comments>
</file>

<file path=xl/comments2.xml><?xml version="1.0" encoding="utf-8"?>
<comments xmlns="http://schemas.openxmlformats.org/spreadsheetml/2006/main">
  <authors>
    <author>Sarah Gort</author>
    <author>sargor</author>
  </authors>
  <commentList>
    <comment ref="A2" authorId="0" shapeId="0">
      <text>
        <r>
          <rPr>
            <sz val="8"/>
            <color indexed="81"/>
            <rFont val="Tahoma"/>
            <family val="2"/>
          </rPr>
          <t xml:space="preserve">This page is for calculating and documenting salaries.   It is an important piece of support documentation for an organizational budget and partners with the Staffing Plan Spreadsheet.  This is where you start to add dollar amounts to the FTEs that were calculated on the Staffing Plan Spreadsheet.
 This template is populated with sample information. You can delete the sample information and populate with your organization's information. </t>
        </r>
      </text>
    </comment>
    <comment ref="B4" authorId="0" shapeId="0">
      <text>
        <r>
          <rPr>
            <sz val="8"/>
            <color indexed="81"/>
            <rFont val="Tahoma"/>
            <family val="2"/>
          </rPr>
          <t xml:space="preserve">Insert your staff position titles here
</t>
        </r>
      </text>
    </comment>
    <comment ref="B26" authorId="1" shapeId="0">
      <text>
        <r>
          <rPr>
            <sz val="9"/>
            <color indexed="81"/>
            <rFont val="Tahoma"/>
            <family val="2"/>
          </rPr>
          <t>Enter the % you would like to budget for pay increases</t>
        </r>
        <r>
          <rPr>
            <sz val="9"/>
            <color indexed="81"/>
            <rFont val="Tahoma"/>
            <charset val="1"/>
          </rPr>
          <t xml:space="preserve">
</t>
        </r>
      </text>
    </comment>
    <comment ref="B28" authorId="0" shapeId="0">
      <text>
        <r>
          <rPr>
            <sz val="8"/>
            <color indexed="81"/>
            <rFont val="Tahoma"/>
            <family val="2"/>
          </rPr>
          <t xml:space="preserve">Enter your current year  fringe rate here.  
</t>
        </r>
      </text>
    </comment>
  </commentList>
</comments>
</file>

<file path=xl/comments3.xml><?xml version="1.0" encoding="utf-8"?>
<comments xmlns="http://schemas.openxmlformats.org/spreadsheetml/2006/main">
  <authors>
    <author>Sarah Gort</author>
  </authors>
  <commentList>
    <comment ref="H1" authorId="0" shapeId="0">
      <text>
        <r>
          <rPr>
            <b/>
            <i/>
            <u/>
            <sz val="8"/>
            <color indexed="81"/>
            <rFont val="Tahoma"/>
            <family val="2"/>
          </rPr>
          <t>Please Note:</t>
        </r>
        <r>
          <rPr>
            <b/>
            <sz val="8"/>
            <color indexed="81"/>
            <rFont val="Tahoma"/>
            <family val="2"/>
          </rPr>
          <t xml:space="preserve"> </t>
        </r>
        <r>
          <rPr>
            <sz val="8"/>
            <color indexed="81"/>
            <rFont val="Tahoma"/>
            <family val="2"/>
          </rPr>
          <t xml:space="preserve">This spreadsheet has not been locked in any way so that you can customize it to meet your needs.  Please make sure to check and to double check all calculations and formulas to assure you have accurate information. 
</t>
        </r>
      </text>
    </comment>
    <comment ref="A2" authorId="0" shapeId="0">
      <text>
        <r>
          <rPr>
            <sz val="8"/>
            <color indexed="81"/>
            <rFont val="Tahoma"/>
            <family val="2"/>
          </rPr>
          <t xml:space="preserve">This template is intended for one program or department of an organization. The different project columns are for the different activities of a program. If there is only one activity of the program or department, just use the "project1 " column and disregard or hide the other columns. If there are more than 3 'projects', add columns to the spreadsheet and double check all calculations and formulas.
</t>
        </r>
      </text>
    </comment>
    <comment ref="B5" authorId="0" shapeId="0">
      <text>
        <r>
          <rPr>
            <sz val="8"/>
            <color indexed="81"/>
            <rFont val="Tahoma"/>
            <family val="2"/>
          </rPr>
          <t xml:space="preserve">Adjust these line items names to meet your needs but make sure to keep income sources grouped by 'Earned', 'Government' and 'Contributed'.
</t>
        </r>
      </text>
    </comment>
    <comment ref="B27" authorId="0" shapeId="0">
      <text>
        <r>
          <rPr>
            <sz val="8"/>
            <color indexed="81"/>
            <rFont val="Tahoma"/>
            <family val="2"/>
          </rPr>
          <t>Pulling from Salaries Spreadsheet</t>
        </r>
      </text>
    </comment>
    <comment ref="B31" authorId="0" shapeId="0">
      <text>
        <r>
          <rPr>
            <sz val="8"/>
            <color indexed="81"/>
            <rFont val="Tahoma"/>
            <family val="2"/>
          </rPr>
          <t xml:space="preserve">These expenses line items are examples from a typical chart of accounts.  Your organization's line items maybe slightly different. Adjust this template to meet your needs.  Do make sure your budget expense line items match your organization's chart of accounts and make sure all budgets within your organization use the same line items.
</t>
        </r>
      </text>
    </comment>
  </commentList>
</comments>
</file>

<file path=xl/comments4.xml><?xml version="1.0" encoding="utf-8"?>
<comments xmlns="http://schemas.openxmlformats.org/spreadsheetml/2006/main">
  <authors>
    <author>Sarah Gort</author>
    <author>pclab</author>
    <author>sargor</author>
  </authors>
  <commentList>
    <comment ref="J1" authorId="0" shapeId="0">
      <text>
        <r>
          <rPr>
            <b/>
            <i/>
            <u/>
            <sz val="8"/>
            <color indexed="81"/>
            <rFont val="Tahoma"/>
            <family val="2"/>
          </rPr>
          <t xml:space="preserve">Please Note: </t>
        </r>
        <r>
          <rPr>
            <sz val="8"/>
            <color indexed="81"/>
            <rFont val="Tahoma"/>
            <family val="2"/>
          </rPr>
          <t xml:space="preserve">This spreadsheet has not been locked in any way so that you can customize it to meet your needs.  Please make sure to check and to double check all calculations and formulas to assure you have accurate information. 
</t>
        </r>
      </text>
    </comment>
    <comment ref="A2" authorId="0" shapeId="0">
      <text>
        <r>
          <rPr>
            <sz val="8"/>
            <color indexed="81"/>
            <rFont val="Tahoma"/>
            <family val="2"/>
          </rPr>
          <t xml:space="preserve">This template is for an organizational overview budget which shows all activities of an organization. The program columns are for the different programs or departments of an organization. If your organization has more than 3 programs or departments, add columns in between the program 3 and the fundraising columns  and make sure double check all calculations and formulas.
</t>
        </r>
      </text>
    </comment>
    <comment ref="B5" authorId="0" shapeId="0">
      <text>
        <r>
          <rPr>
            <sz val="8"/>
            <color indexed="81"/>
            <rFont val="Tahoma"/>
            <family val="2"/>
          </rPr>
          <t xml:space="preserve">Adjust these line items names to meet your needs but make sure to keep income sources grouped by 'Earned', 'Government' and 'Contributed'.
</t>
        </r>
      </text>
    </comment>
    <comment ref="D8" authorId="1" shapeId="0">
      <text>
        <r>
          <rPr>
            <sz val="8"/>
            <color indexed="81"/>
            <rFont val="Tahoma"/>
            <family val="2"/>
          </rPr>
          <t>Note: All grey cells self-calculate
Please be careful not to override pre-existing formula</t>
        </r>
      </text>
    </comment>
    <comment ref="D14" authorId="1" shapeId="0">
      <text>
        <r>
          <rPr>
            <sz val="8"/>
            <color indexed="81"/>
            <rFont val="Tahoma"/>
            <family val="2"/>
          </rPr>
          <t>Note: All grey cells self-calculate
Please be careful not to override pre-existing formula</t>
        </r>
      </text>
    </comment>
    <comment ref="B27" authorId="0" shapeId="0">
      <text>
        <r>
          <rPr>
            <sz val="8"/>
            <color indexed="81"/>
            <rFont val="Tahoma"/>
            <family val="2"/>
          </rPr>
          <t xml:space="preserve">Pulling from Salaries Spreadsheet  
</t>
        </r>
      </text>
    </comment>
    <comment ref="B31" authorId="0" shapeId="0">
      <text>
        <r>
          <rPr>
            <sz val="8"/>
            <color indexed="81"/>
            <rFont val="Tahoma"/>
            <family val="2"/>
          </rPr>
          <t xml:space="preserve">These expenses line items are examples from a typical chart of accounts.  Your organization's line items maybe slightly different. Adjust this template to meet your needs.  Do make sure your budget expense line items match your organization's chart of accounts and make sure all budgets within your organization use the same line items.
</t>
        </r>
      </text>
    </comment>
    <comment ref="I53" authorId="0" shapeId="0">
      <text>
        <r>
          <rPr>
            <sz val="8"/>
            <color indexed="81"/>
            <rFont val="Tahoma"/>
            <family val="2"/>
          </rPr>
          <t xml:space="preserve">The total shared cost pool amount should be divided up and expensed to the other departments in the organization. The dollar amount assigned to each department depends on your allocation methodology.
</t>
        </r>
      </text>
    </comment>
    <comment ref="I56" authorId="2" shapeId="0">
      <text>
        <r>
          <rPr>
            <sz val="8"/>
            <color indexed="81"/>
            <rFont val="Tahoma"/>
            <family val="2"/>
          </rPr>
          <t>In this cell, enter the negative value of the admin cost pool.  This will zero out the cost pool and show that the admin. cost pool has been allocated out to the other departments.</t>
        </r>
        <r>
          <rPr>
            <sz val="9"/>
            <color indexed="81"/>
            <rFont val="Tahoma"/>
            <family val="2"/>
          </rPr>
          <t xml:space="preserve">
</t>
        </r>
      </text>
    </comment>
    <comment ref="H60" authorId="2" shapeId="0">
      <text>
        <r>
          <rPr>
            <sz val="8"/>
            <color indexed="81"/>
            <rFont val="Tahoma"/>
            <family val="2"/>
          </rPr>
          <t>In this cell, enter the negative value of the admin cost pool.  This will zero out the cost pool and show that the admin. cost pool has been allocated out to the other departments.</t>
        </r>
        <r>
          <rPr>
            <sz val="9"/>
            <color indexed="81"/>
            <rFont val="Tahoma"/>
            <family val="2"/>
          </rPr>
          <t xml:space="preserve">
</t>
        </r>
      </text>
    </comment>
  </commentList>
</comments>
</file>

<file path=xl/comments5.xml><?xml version="1.0" encoding="utf-8"?>
<comments xmlns="http://schemas.openxmlformats.org/spreadsheetml/2006/main">
  <authors>
    <author>Sarah Gort</author>
  </authors>
  <commentList>
    <comment ref="B27" authorId="0" shapeId="0">
      <text>
        <r>
          <rPr>
            <sz val="8"/>
            <color indexed="81"/>
            <rFont val="Tahoma"/>
            <family val="2"/>
          </rPr>
          <t xml:space="preserve">Pulling from Salaries Spreadsheet
</t>
        </r>
      </text>
    </comment>
  </commentList>
</comments>
</file>

<file path=xl/sharedStrings.xml><?xml version="1.0" encoding="utf-8"?>
<sst xmlns="http://schemas.openxmlformats.org/spreadsheetml/2006/main" count="240" uniqueCount="111">
  <si>
    <t>Depreciation</t>
  </si>
  <si>
    <t xml:space="preserve">Insurance </t>
  </si>
  <si>
    <t>Maintenance</t>
  </si>
  <si>
    <t>Postage &amp; messenger</t>
  </si>
  <si>
    <t>Dues and subscription</t>
  </si>
  <si>
    <t>Equipment rental</t>
  </si>
  <si>
    <t>Legal &amp; professional services</t>
  </si>
  <si>
    <t>Books &amp; publications</t>
  </si>
  <si>
    <t>Program / Department Budget Template</t>
  </si>
  <si>
    <t>Program / Department  #1 :</t>
  </si>
  <si>
    <t>Total  Full-Time Equivalent Staff Positions</t>
  </si>
  <si>
    <t>FTE Salary</t>
  </si>
  <si>
    <t xml:space="preserve">Adjusted Salary </t>
  </si>
  <si>
    <t>Organizational Salaries Template</t>
  </si>
  <si>
    <t>Total Salaries and Fringe Benefits</t>
  </si>
  <si>
    <t xml:space="preserve">Other </t>
  </si>
  <si>
    <t>Total Government Income</t>
  </si>
  <si>
    <t>Organizational Overview Budget Template</t>
  </si>
  <si>
    <t xml:space="preserve">Personnel Subtotal </t>
  </si>
  <si>
    <t>Personnel Subtotal</t>
  </si>
  <si>
    <t xml:space="preserve">Previous Year </t>
  </si>
  <si>
    <t xml:space="preserve">Current Year </t>
  </si>
  <si>
    <t>Variance</t>
  </si>
  <si>
    <t>Director of Finance and Admin</t>
  </si>
  <si>
    <t>Accounting Manger</t>
  </si>
  <si>
    <t>IT Manager</t>
  </si>
  <si>
    <t>Office Manager</t>
  </si>
  <si>
    <t>Custodian</t>
  </si>
  <si>
    <t>Director of Programs</t>
  </si>
  <si>
    <t>Shelter Manager</t>
  </si>
  <si>
    <t>Day Coordinator</t>
  </si>
  <si>
    <t>Night Coordinator</t>
  </si>
  <si>
    <t>Intake Coordinator</t>
  </si>
  <si>
    <t>Case Worker</t>
  </si>
  <si>
    <t>Counselor</t>
  </si>
  <si>
    <t>Advocacy Manager</t>
  </si>
  <si>
    <t>Adult Community  Organizer</t>
  </si>
  <si>
    <t>Youth Community Organizer</t>
  </si>
  <si>
    <t>Legislative Advocate</t>
  </si>
  <si>
    <t>Director of Development</t>
  </si>
  <si>
    <t>Development Associate</t>
  </si>
  <si>
    <t>FTE without Shared</t>
  </si>
  <si>
    <t>Shelter</t>
  </si>
  <si>
    <t>Support</t>
  </si>
  <si>
    <t>Executive Director</t>
  </si>
  <si>
    <t>% of FTEs for the allocation of Shared</t>
  </si>
  <si>
    <t>Program #1 Total</t>
    <phoneticPr fontId="30" type="noConversion"/>
  </si>
  <si>
    <t>INCOME</t>
  </si>
  <si>
    <t>Consumer Fees</t>
  </si>
  <si>
    <t>Total Earned Income</t>
  </si>
  <si>
    <t>TOTAL INCOME</t>
  </si>
  <si>
    <t>EXPENSES</t>
  </si>
  <si>
    <t>Personnel Expenses</t>
  </si>
  <si>
    <t>Operating Expense</t>
  </si>
  <si>
    <t>Advertising</t>
  </si>
  <si>
    <t>Printing</t>
  </si>
  <si>
    <t>Total Operating Expenses</t>
  </si>
  <si>
    <t>Total</t>
  </si>
  <si>
    <t>Travel</t>
  </si>
  <si>
    <t>Other</t>
  </si>
  <si>
    <t>Supplies</t>
  </si>
  <si>
    <t xml:space="preserve">Consultants </t>
  </si>
  <si>
    <t>Project 1</t>
  </si>
  <si>
    <t>Project 2</t>
  </si>
  <si>
    <t>Project 3</t>
  </si>
  <si>
    <t>Project 4</t>
  </si>
  <si>
    <t>Earned Income</t>
  </si>
  <si>
    <t>Contributed Income</t>
  </si>
  <si>
    <t>Total Contributed Income</t>
  </si>
  <si>
    <t>Federal Funding</t>
  </si>
  <si>
    <t>Foundation - release of restriction</t>
  </si>
  <si>
    <t>Department of Human Services</t>
  </si>
  <si>
    <t xml:space="preserve">Major donor </t>
  </si>
  <si>
    <t xml:space="preserve">Individual donor </t>
  </si>
  <si>
    <t>Salaries</t>
  </si>
  <si>
    <t>Personnel and operating expenses</t>
  </si>
  <si>
    <t>Total Expenses</t>
  </si>
  <si>
    <t>Organizational Total</t>
  </si>
  <si>
    <t>Administration</t>
  </si>
  <si>
    <t>Fundraising</t>
  </si>
  <si>
    <t>Program 3</t>
  </si>
  <si>
    <t>Budget Start Date :</t>
  </si>
  <si>
    <t>Budget End Date :</t>
  </si>
  <si>
    <t>Shared Cost Pool Allocation</t>
  </si>
  <si>
    <t>Personnel and Operating Expenses</t>
  </si>
  <si>
    <t>Shared Cost Pool Allocation %</t>
  </si>
  <si>
    <t>Administrative Allocation %</t>
  </si>
  <si>
    <t>Administrative Allocation</t>
  </si>
  <si>
    <t>Expenses before Admin. Allocation</t>
  </si>
  <si>
    <t>Net Income or Loss</t>
  </si>
  <si>
    <t>Organization Name:</t>
  </si>
  <si>
    <t>Organizational Budget Template</t>
  </si>
  <si>
    <t>Organizational Staffing Plan  Template</t>
  </si>
  <si>
    <t>Position</t>
  </si>
  <si>
    <t>Total FTE</t>
  </si>
  <si>
    <t>Admin.</t>
  </si>
  <si>
    <t>Shared</t>
  </si>
  <si>
    <t>Government Income</t>
  </si>
  <si>
    <t xml:space="preserve">Department of Public Health </t>
  </si>
  <si>
    <t xml:space="preserve">Fringe Rate </t>
  </si>
  <si>
    <t>Shared Cost Pool</t>
  </si>
  <si>
    <t>Bad debt</t>
  </si>
  <si>
    <t xml:space="preserve">Auto </t>
  </si>
  <si>
    <t>Bank fees</t>
  </si>
  <si>
    <t>Meals / food</t>
  </si>
  <si>
    <t>Rent</t>
  </si>
  <si>
    <t>Telephone</t>
  </si>
  <si>
    <t>Training</t>
  </si>
  <si>
    <t>Utilities</t>
  </si>
  <si>
    <t xml:space="preserve">Subtotal </t>
  </si>
  <si>
    <t>Salary Increases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</si>
</sst>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43" formatCode="_(* #,##0.00_);_(* \(#,##0.00\);_(* &quot;-&quot;??_);_(@_)"/>
  </numFmts>
  <fonts count="33" x14ac:knownFonts="1">
    <font>
      <sz val="11"/>
      <color theme="1"/>
      <name val="Calibri"/>
      <family val="2"/>
      <scheme val="minor"/>
    </font>
    <font>
      <sz val="10"/>
      <name val="Arial"/>
      <family val="2"/>
    </font>
    <font>
      <b/>
      <sz val="10"/>
      <name val="Arial"/>
      <family val="2"/>
    </font>
    <font>
      <sz val="10"/>
      <name val="Arial"/>
      <family val="2"/>
    </font>
    <font>
      <b/>
      <sz val="11"/>
      <color indexed="9"/>
      <name val="Calibri"/>
      <family val="2"/>
    </font>
    <font>
      <b/>
      <sz val="11"/>
      <color indexed="8"/>
      <name val="Calibri"/>
      <family val="2"/>
    </font>
    <font>
      <sz val="11"/>
      <color indexed="9"/>
      <name val="Calibri"/>
      <family val="2"/>
    </font>
    <font>
      <b/>
      <sz val="11"/>
      <name val="Calibri"/>
      <family val="2"/>
      <scheme val="minor"/>
    </font>
    <font>
      <sz val="11"/>
      <name val="Calibri"/>
      <family val="2"/>
      <scheme val="minor"/>
    </font>
    <font>
      <sz val="8"/>
      <color indexed="81"/>
      <name val="Tahoma"/>
      <family val="2"/>
    </font>
    <font>
      <sz val="11"/>
      <color theme="1"/>
      <name val="Calibri"/>
      <family val="2"/>
      <scheme val="minor"/>
    </font>
    <font>
      <i/>
      <sz val="10"/>
      <color theme="1"/>
      <name val="Calibri"/>
      <family val="2"/>
      <scheme val="minor"/>
    </font>
    <font>
      <b/>
      <sz val="11"/>
      <color indexed="9"/>
      <name val="Calibri"/>
      <family val="2"/>
      <scheme val="minor"/>
    </font>
    <font>
      <b/>
      <sz val="11"/>
      <color theme="3" tint="-0.249977111117893"/>
      <name val="Calibri"/>
      <family val="2"/>
    </font>
    <font>
      <b/>
      <sz val="11"/>
      <color theme="3" tint="-0.249977111117893"/>
      <name val="Calibri"/>
      <family val="2"/>
      <scheme val="minor"/>
    </font>
    <font>
      <b/>
      <sz val="11"/>
      <name val="Calibri"/>
      <family val="2"/>
    </font>
    <font>
      <b/>
      <sz val="11"/>
      <color theme="1"/>
      <name val="Calibri"/>
      <family val="2"/>
      <scheme val="minor"/>
    </font>
    <font>
      <b/>
      <sz val="11"/>
      <color theme="0"/>
      <name val="Calibri"/>
      <family val="2"/>
      <scheme val="minor"/>
    </font>
    <font>
      <i/>
      <sz val="11"/>
      <color indexed="8"/>
      <name val="Arial"/>
      <family val="2"/>
    </font>
    <font>
      <i/>
      <sz val="11"/>
      <color theme="1"/>
      <name val="Calibri"/>
      <family val="2"/>
      <scheme val="minor"/>
    </font>
    <font>
      <b/>
      <sz val="8"/>
      <color indexed="81"/>
      <name val="Tahoma"/>
      <family val="2"/>
    </font>
    <font>
      <b/>
      <i/>
      <u/>
      <sz val="8"/>
      <color indexed="81"/>
      <name val="Tahoma"/>
      <family val="2"/>
    </font>
    <font>
      <i/>
      <sz val="11"/>
      <color indexed="9"/>
      <name val="Calibri"/>
      <family val="2"/>
    </font>
    <font>
      <i/>
      <sz val="11"/>
      <name val="Calibri"/>
      <family val="2"/>
      <scheme val="minor"/>
    </font>
    <font>
      <i/>
      <sz val="10"/>
      <name val="Arial"/>
      <family val="2"/>
    </font>
    <font>
      <b/>
      <i/>
      <sz val="11"/>
      <name val="Calibri"/>
      <family val="2"/>
      <scheme val="minor"/>
    </font>
    <font>
      <sz val="9"/>
      <color indexed="81"/>
      <name val="Tahoma"/>
      <family val="2"/>
    </font>
    <font>
      <sz val="10"/>
      <color theme="1"/>
      <name val="Calibri"/>
      <family val="2"/>
      <scheme val="minor"/>
    </font>
    <font>
      <sz val="11"/>
      <color theme="0" tint="-4.9989318521683403E-2"/>
      <name val="Calibri"/>
      <family val="2"/>
      <scheme val="minor"/>
    </font>
    <font>
      <i/>
      <sz val="10"/>
      <color theme="0" tint="-4.9989318521683403E-2"/>
      <name val="Calibri"/>
      <family val="2"/>
      <scheme val="minor"/>
    </font>
    <font>
      <sz val="8"/>
      <name val="Verdana"/>
      <family val="2"/>
    </font>
    <font>
      <i/>
      <sz val="11"/>
      <color theme="1"/>
      <name val="Arial"/>
      <family val="2"/>
    </font>
    <font>
      <sz val="9"/>
      <color indexed="81"/>
      <name val="Tahoma"/>
      <charset val="1"/>
    </font>
  </fonts>
  <fills count="16">
    <fill>
      <patternFill patternType="none"/>
    </fill>
    <fill>
      <patternFill patternType="gray125"/>
    </fill>
    <fill>
      <patternFill patternType="solid">
        <fgColor theme="0" tint="-0.3499862666707357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lightDown">
        <bgColor theme="0" tint="-0.14996795556505021"/>
      </patternFill>
    </fill>
    <fill>
      <patternFill patternType="lightDown">
        <bgColor theme="3" tint="0.39997558519241921"/>
      </patternFill>
    </fill>
    <fill>
      <patternFill patternType="lightDown">
        <bgColor theme="6" tint="0.39997558519241921"/>
      </patternFill>
    </fill>
    <fill>
      <patternFill patternType="lightDown">
        <bgColor theme="0" tint="-0.14999847407452621"/>
      </patternFill>
    </fill>
    <fill>
      <patternFill patternType="lightDown">
        <bgColor theme="0" tint="-0.34998626667073579"/>
      </patternFill>
    </fill>
    <fill>
      <patternFill patternType="solid">
        <fgColor indexed="65"/>
        <bgColor indexed="64"/>
      </patternFill>
    </fill>
    <fill>
      <patternFill patternType="lightDown">
        <bgColor theme="3" tint="0.39994506668294322"/>
      </patternFill>
    </fill>
    <fill>
      <patternFill patternType="lightDown">
        <bgColor theme="0" tint="-4.9989318521683403E-2"/>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297">
    <xf numFmtId="0" fontId="0" fillId="0" borderId="0" xfId="0"/>
    <xf numFmtId="0" fontId="0" fillId="0" borderId="0" xfId="0" applyFill="1" applyBorder="1"/>
    <xf numFmtId="0" fontId="0" fillId="0" borderId="4" xfId="0" applyFill="1" applyBorder="1"/>
    <xf numFmtId="0" fontId="0" fillId="0" borderId="0" xfId="0" applyBorder="1"/>
    <xf numFmtId="0" fontId="0" fillId="0" borderId="8" xfId="0" applyBorder="1"/>
    <xf numFmtId="0" fontId="0" fillId="0" borderId="3" xfId="0" applyBorder="1"/>
    <xf numFmtId="0" fontId="3" fillId="0" borderId="0" xfId="2" applyFont="1" applyFill="1" applyBorder="1"/>
    <xf numFmtId="0" fontId="0" fillId="0" borderId="4" xfId="0" applyBorder="1"/>
    <xf numFmtId="0" fontId="2" fillId="0" borderId="4" xfId="2" quotePrefix="1" applyFont="1" applyFill="1" applyBorder="1"/>
    <xf numFmtId="1" fontId="2" fillId="0" borderId="4" xfId="1" applyNumberFormat="1" applyFont="1" applyFill="1" applyBorder="1"/>
    <xf numFmtId="0" fontId="0" fillId="0" borderId="3" xfId="0" applyFill="1" applyBorder="1"/>
    <xf numFmtId="0" fontId="0" fillId="0" borderId="12" xfId="0" applyBorder="1"/>
    <xf numFmtId="0" fontId="3" fillId="0" borderId="13" xfId="2" applyFont="1" applyFill="1" applyBorder="1"/>
    <xf numFmtId="0" fontId="0" fillId="0" borderId="12" xfId="0" applyFill="1" applyBorder="1"/>
    <xf numFmtId="0" fontId="0" fillId="2" borderId="0" xfId="0" applyFill="1" applyBorder="1"/>
    <xf numFmtId="0" fontId="0" fillId="0" borderId="0" xfId="0" applyAlignment="1"/>
    <xf numFmtId="0" fontId="0" fillId="3" borderId="6" xfId="0" applyFill="1" applyBorder="1"/>
    <xf numFmtId="0" fontId="0" fillId="3" borderId="5" xfId="0" applyFill="1" applyBorder="1"/>
    <xf numFmtId="0" fontId="6" fillId="5" borderId="10" xfId="0" applyFont="1" applyFill="1" applyBorder="1"/>
    <xf numFmtId="0" fontId="4" fillId="5" borderId="1" xfId="0" applyFont="1" applyFill="1" applyBorder="1" applyAlignment="1">
      <alignment horizontal="center"/>
    </xf>
    <xf numFmtId="0" fontId="4" fillId="5" borderId="11" xfId="0" applyFont="1" applyFill="1" applyBorder="1" applyAlignment="1">
      <alignment horizontal="center"/>
    </xf>
    <xf numFmtId="0" fontId="0" fillId="4" borderId="0" xfId="0" applyFill="1" applyBorder="1"/>
    <xf numFmtId="0" fontId="4" fillId="5" borderId="1" xfId="0" applyFont="1" applyFill="1" applyBorder="1" applyAlignment="1">
      <alignment horizontal="center" vertical="center"/>
    </xf>
    <xf numFmtId="0" fontId="0" fillId="6" borderId="0" xfId="0" applyFill="1" applyBorder="1"/>
    <xf numFmtId="0" fontId="0" fillId="4" borderId="3" xfId="0" applyFill="1" applyBorder="1"/>
    <xf numFmtId="0" fontId="0" fillId="4" borderId="8" xfId="0" applyFill="1" applyBorder="1"/>
    <xf numFmtId="0" fontId="0" fillId="4" borderId="3" xfId="0" applyFill="1" applyBorder="1" applyAlignment="1"/>
    <xf numFmtId="0" fontId="0" fillId="6" borderId="12" xfId="0" applyFill="1" applyBorder="1"/>
    <xf numFmtId="0" fontId="0" fillId="2" borderId="9" xfId="0" applyFill="1" applyBorder="1"/>
    <xf numFmtId="0" fontId="0" fillId="0" borderId="9" xfId="0" applyFill="1" applyBorder="1"/>
    <xf numFmtId="0" fontId="0" fillId="0" borderId="10" xfId="0" applyFill="1" applyBorder="1"/>
    <xf numFmtId="0" fontId="8" fillId="0" borderId="0" xfId="2" quotePrefix="1" applyFont="1" applyFill="1" applyBorder="1"/>
    <xf numFmtId="0" fontId="8" fillId="0" borderId="0" xfId="2" applyFont="1" applyFill="1" applyBorder="1"/>
    <xf numFmtId="0" fontId="7" fillId="4" borderId="4" xfId="2" applyFont="1" applyFill="1" applyBorder="1"/>
    <xf numFmtId="0" fontId="12" fillId="5" borderId="9" xfId="2" applyFont="1" applyFill="1" applyBorder="1" applyAlignment="1">
      <alignment horizontal="left"/>
    </xf>
    <xf numFmtId="0" fontId="7" fillId="6" borderId="4" xfId="2" applyFont="1" applyFill="1" applyBorder="1"/>
    <xf numFmtId="0" fontId="8" fillId="0" borderId="13" xfId="2" applyFont="1" applyFill="1" applyBorder="1"/>
    <xf numFmtId="1" fontId="7" fillId="2" borderId="4" xfId="1" applyNumberFormat="1" applyFont="1" applyFill="1" applyBorder="1"/>
    <xf numFmtId="0" fontId="10" fillId="0" borderId="0" xfId="0" applyFont="1" applyFill="1" applyBorder="1" applyAlignment="1">
      <alignment horizontal="left"/>
    </xf>
    <xf numFmtId="3" fontId="8" fillId="0" borderId="0" xfId="1" applyNumberFormat="1" applyFont="1" applyFill="1" applyBorder="1"/>
    <xf numFmtId="3" fontId="8" fillId="0" borderId="0" xfId="1" quotePrefix="1" applyNumberFormat="1" applyFont="1" applyFill="1" applyBorder="1"/>
    <xf numFmtId="0" fontId="10" fillId="0" borderId="0" xfId="0" applyFont="1" applyFill="1" applyBorder="1"/>
    <xf numFmtId="3" fontId="7" fillId="6" borderId="13" xfId="2" applyNumberFormat="1" applyFont="1" applyFill="1" applyBorder="1"/>
    <xf numFmtId="3" fontId="7" fillId="0" borderId="0" xfId="2" applyNumberFormat="1" applyFont="1" applyFill="1" applyBorder="1"/>
    <xf numFmtId="3" fontId="7" fillId="2" borderId="10" xfId="2" applyNumberFormat="1" applyFont="1" applyFill="1" applyBorder="1"/>
    <xf numFmtId="0" fontId="14" fillId="3" borderId="5" xfId="0" applyFont="1" applyFill="1" applyBorder="1"/>
    <xf numFmtId="0" fontId="14" fillId="3" borderId="6" xfId="0" applyFont="1" applyFill="1" applyBorder="1"/>
    <xf numFmtId="0" fontId="0" fillId="0" borderId="11" xfId="0" applyFill="1" applyBorder="1"/>
    <xf numFmtId="3" fontId="8" fillId="0" borderId="8" xfId="1" quotePrefix="1" applyNumberFormat="1" applyFont="1" applyFill="1" applyBorder="1"/>
    <xf numFmtId="0" fontId="0" fillId="4" borderId="8" xfId="0" applyFill="1" applyBorder="1" applyAlignment="1"/>
    <xf numFmtId="0" fontId="4" fillId="5" borderId="11" xfId="0" applyFont="1" applyFill="1" applyBorder="1" applyAlignment="1">
      <alignment horizontal="center" vertical="center"/>
    </xf>
    <xf numFmtId="0" fontId="0" fillId="0" borderId="8" xfId="0" applyFill="1" applyBorder="1"/>
    <xf numFmtId="0" fontId="7" fillId="4" borderId="3" xfId="0" applyFont="1" applyFill="1" applyBorder="1" applyAlignment="1">
      <alignment horizontal="center"/>
    </xf>
    <xf numFmtId="0" fontId="15" fillId="4" borderId="3" xfId="0" applyFont="1" applyFill="1" applyBorder="1" applyAlignment="1">
      <alignment horizontal="center"/>
    </xf>
    <xf numFmtId="0" fontId="0" fillId="0" borderId="0" xfId="0" applyFill="1"/>
    <xf numFmtId="0" fontId="0" fillId="0" borderId="18" xfId="0" applyFill="1" applyBorder="1"/>
    <xf numFmtId="0" fontId="0" fillId="2" borderId="18" xfId="0" applyFill="1" applyBorder="1"/>
    <xf numFmtId="0" fontId="0" fillId="0" borderId="0" xfId="0" applyFill="1" applyAlignment="1"/>
    <xf numFmtId="0" fontId="0" fillId="0" borderId="0" xfId="0" applyFill="1" applyBorder="1" applyAlignment="1">
      <alignment horizontal="center" vertical="center"/>
    </xf>
    <xf numFmtId="0" fontId="0" fillId="0" borderId="0" xfId="0" applyFill="1" applyBorder="1" applyAlignment="1"/>
    <xf numFmtId="0" fontId="7" fillId="0" borderId="4" xfId="2" applyFont="1" applyFill="1" applyBorder="1"/>
    <xf numFmtId="3" fontId="7" fillId="2" borderId="19" xfId="2" applyNumberFormat="1" applyFont="1" applyFill="1" applyBorder="1"/>
    <xf numFmtId="0" fontId="0" fillId="6" borderId="18" xfId="0" applyFill="1" applyBorder="1"/>
    <xf numFmtId="3" fontId="7" fillId="6" borderId="19" xfId="2" applyNumberFormat="1" applyFont="1" applyFill="1" applyBorder="1"/>
    <xf numFmtId="0" fontId="11" fillId="0" borderId="0" xfId="0" applyFont="1" applyFill="1" applyBorder="1" applyAlignment="1">
      <alignment horizontal="right"/>
    </xf>
    <xf numFmtId="0" fontId="5" fillId="4" borderId="17" xfId="0" applyFont="1" applyFill="1" applyBorder="1"/>
    <xf numFmtId="0" fontId="0" fillId="4" borderId="6" xfId="0" applyFill="1" applyBorder="1"/>
    <xf numFmtId="0" fontId="0" fillId="4" borderId="2" xfId="0" applyFill="1" applyBorder="1"/>
    <xf numFmtId="0" fontId="0" fillId="4" borderId="7" xfId="0" applyFill="1" applyBorder="1"/>
    <xf numFmtId="9" fontId="0" fillId="0" borderId="20" xfId="0" applyNumberFormat="1" applyFill="1" applyBorder="1"/>
    <xf numFmtId="0" fontId="0" fillId="0" borderId="13" xfId="0" applyFill="1" applyBorder="1"/>
    <xf numFmtId="0" fontId="0" fillId="4" borderId="18" xfId="0" applyFill="1" applyBorder="1"/>
    <xf numFmtId="3" fontId="7" fillId="4" borderId="19" xfId="2" applyNumberFormat="1" applyFont="1" applyFill="1" applyBorder="1"/>
    <xf numFmtId="0" fontId="0" fillId="3" borderId="18" xfId="0" applyFill="1" applyBorder="1"/>
    <xf numFmtId="3" fontId="7" fillId="3" borderId="19" xfId="2" applyNumberFormat="1" applyFont="1" applyFill="1" applyBorder="1"/>
    <xf numFmtId="3" fontId="7" fillId="0" borderId="19" xfId="2" applyNumberFormat="1" applyFont="1" applyFill="1" applyBorder="1"/>
    <xf numFmtId="0" fontId="4" fillId="5" borderId="10" xfId="0" applyFont="1" applyFill="1" applyBorder="1"/>
    <xf numFmtId="0" fontId="16" fillId="7" borderId="0" xfId="0" applyFont="1" applyFill="1"/>
    <xf numFmtId="0" fontId="17" fillId="7" borderId="0" xfId="0" applyFont="1" applyFill="1"/>
    <xf numFmtId="2" fontId="0" fillId="0" borderId="3" xfId="0" applyNumberFormat="1" applyFont="1" applyFill="1" applyBorder="1" applyAlignment="1">
      <alignment horizontal="right"/>
    </xf>
    <xf numFmtId="2" fontId="8" fillId="0" borderId="0" xfId="1" quotePrefix="1" applyNumberFormat="1" applyFont="1" applyFill="1" applyBorder="1" applyAlignment="1">
      <alignment horizontal="right"/>
    </xf>
    <xf numFmtId="2" fontId="0" fillId="0" borderId="3" xfId="0" applyNumberFormat="1" applyFill="1" applyBorder="1" applyAlignment="1">
      <alignment horizontal="right"/>
    </xf>
    <xf numFmtId="2" fontId="0" fillId="0" borderId="8" xfId="0" applyNumberFormat="1" applyFill="1" applyBorder="1" applyAlignment="1">
      <alignment horizontal="right"/>
    </xf>
    <xf numFmtId="2" fontId="8" fillId="0" borderId="0" xfId="1" applyNumberFormat="1" applyFont="1" applyFill="1" applyBorder="1" applyAlignment="1">
      <alignment horizontal="right"/>
    </xf>
    <xf numFmtId="2" fontId="10" fillId="0" borderId="0" xfId="0" applyNumberFormat="1" applyFont="1" applyFill="1" applyBorder="1" applyAlignment="1">
      <alignment horizontal="right"/>
    </xf>
    <xf numFmtId="2" fontId="8" fillId="0" borderId="0" xfId="2" applyNumberFormat="1" applyFont="1" applyFill="1" applyBorder="1" applyAlignment="1">
      <alignment horizontal="right"/>
    </xf>
    <xf numFmtId="2" fontId="8" fillId="0" borderId="13" xfId="2" applyNumberFormat="1" applyFont="1" applyFill="1" applyBorder="1" applyAlignment="1">
      <alignment horizontal="right"/>
    </xf>
    <xf numFmtId="2" fontId="0" fillId="0" borderId="14" xfId="0" applyNumberFormat="1" applyFill="1" applyBorder="1" applyAlignment="1">
      <alignment horizontal="right"/>
    </xf>
    <xf numFmtId="0" fontId="0" fillId="0" borderId="0" xfId="0" applyFill="1" applyBorder="1" applyAlignment="1">
      <alignment horizontal="left"/>
    </xf>
    <xf numFmtId="3" fontId="8" fillId="0" borderId="13" xfId="1" applyNumberFormat="1" applyFont="1" applyFill="1" applyBorder="1"/>
    <xf numFmtId="0" fontId="19" fillId="0" borderId="0" xfId="0" applyFont="1"/>
    <xf numFmtId="0" fontId="0" fillId="0" borderId="0" xfId="0" applyFont="1"/>
    <xf numFmtId="0" fontId="18" fillId="6" borderId="23" xfId="0" applyFont="1" applyFill="1" applyBorder="1"/>
    <xf numFmtId="3" fontId="7" fillId="6" borderId="23" xfId="2" applyNumberFormat="1" applyFont="1" applyFill="1" applyBorder="1"/>
    <xf numFmtId="0" fontId="19" fillId="0" borderId="11" xfId="0" applyFont="1" applyFill="1" applyBorder="1"/>
    <xf numFmtId="0" fontId="22" fillId="5" borderId="10" xfId="0" applyFont="1" applyFill="1" applyBorder="1"/>
    <xf numFmtId="0" fontId="19" fillId="4" borderId="0" xfId="0" applyFont="1" applyFill="1" applyBorder="1"/>
    <xf numFmtId="0" fontId="23" fillId="0" borderId="0" xfId="2" quotePrefix="1" applyFont="1" applyFill="1" applyBorder="1"/>
    <xf numFmtId="0" fontId="23" fillId="0" borderId="0" xfId="2" applyFont="1" applyFill="1" applyBorder="1"/>
    <xf numFmtId="0" fontId="23" fillId="0" borderId="13" xfId="2" applyFont="1" applyFill="1" applyBorder="1"/>
    <xf numFmtId="0" fontId="19" fillId="6" borderId="0" xfId="0" applyFont="1" applyFill="1" applyBorder="1"/>
    <xf numFmtId="0" fontId="19" fillId="0" borderId="0" xfId="0" applyFont="1" applyFill="1" applyBorder="1"/>
    <xf numFmtId="0" fontId="24" fillId="0" borderId="0" xfId="2" applyFont="1" applyFill="1" applyBorder="1"/>
    <xf numFmtId="0" fontId="24" fillId="0" borderId="13" xfId="2" applyFont="1" applyFill="1" applyBorder="1"/>
    <xf numFmtId="0" fontId="19" fillId="0" borderId="0" xfId="0" applyFont="1" applyBorder="1"/>
    <xf numFmtId="0" fontId="19" fillId="2" borderId="0" xfId="0" applyFont="1" applyFill="1" applyBorder="1"/>
    <xf numFmtId="0" fontId="19" fillId="4" borderId="6" xfId="0" applyFont="1" applyFill="1" applyBorder="1"/>
    <xf numFmtId="0" fontId="19" fillId="0" borderId="13" xfId="0" applyFont="1" applyFill="1" applyBorder="1"/>
    <xf numFmtId="3" fontId="23" fillId="0" borderId="0" xfId="1" applyNumberFormat="1" applyFont="1" applyFill="1" applyBorder="1"/>
    <xf numFmtId="0" fontId="19" fillId="0" borderId="0" xfId="0" applyFont="1" applyFill="1" applyBorder="1" applyAlignment="1">
      <alignment horizontal="left"/>
    </xf>
    <xf numFmtId="3" fontId="23" fillId="0" borderId="0" xfId="1" quotePrefix="1" applyNumberFormat="1" applyFont="1" applyFill="1" applyBorder="1"/>
    <xf numFmtId="3" fontId="25" fillId="6" borderId="13" xfId="2" applyNumberFormat="1" applyFont="1" applyFill="1" applyBorder="1"/>
    <xf numFmtId="3" fontId="25" fillId="2" borderId="19" xfId="2" applyNumberFormat="1" applyFont="1" applyFill="1" applyBorder="1"/>
    <xf numFmtId="3" fontId="25" fillId="0" borderId="19" xfId="2" applyNumberFormat="1" applyFont="1" applyFill="1" applyBorder="1"/>
    <xf numFmtId="3" fontId="25" fillId="4" borderId="19" xfId="2" applyNumberFormat="1" applyFont="1" applyFill="1" applyBorder="1"/>
    <xf numFmtId="3" fontId="25" fillId="3" borderId="19" xfId="2" applyNumberFormat="1" applyFont="1" applyFill="1" applyBorder="1"/>
    <xf numFmtId="3" fontId="25" fillId="6" borderId="19" xfId="2" applyNumberFormat="1" applyFont="1" applyFill="1" applyBorder="1"/>
    <xf numFmtId="3" fontId="25" fillId="0" borderId="0" xfId="2" applyNumberFormat="1" applyFont="1" applyFill="1" applyBorder="1"/>
    <xf numFmtId="3" fontId="25" fillId="2" borderId="10" xfId="2" applyNumberFormat="1" applyFont="1" applyFill="1" applyBorder="1"/>
    <xf numFmtId="3" fontId="7" fillId="0" borderId="10" xfId="2" applyNumberFormat="1" applyFont="1" applyFill="1" applyBorder="1"/>
    <xf numFmtId="0" fontId="0" fillId="0" borderId="17" xfId="0" applyFill="1" applyBorder="1"/>
    <xf numFmtId="3" fontId="7" fillId="0" borderId="6" xfId="2" applyNumberFormat="1" applyFont="1" applyFill="1" applyBorder="1"/>
    <xf numFmtId="3" fontId="25" fillId="0" borderId="6" xfId="2" applyNumberFormat="1" applyFont="1" applyFill="1" applyBorder="1"/>
    <xf numFmtId="0" fontId="0" fillId="4" borderId="24" xfId="0" applyFill="1" applyBorder="1"/>
    <xf numFmtId="3" fontId="7" fillId="4" borderId="25" xfId="2" applyNumberFormat="1" applyFont="1" applyFill="1" applyBorder="1"/>
    <xf numFmtId="3" fontId="25" fillId="4" borderId="25" xfId="2" applyNumberFormat="1" applyFont="1" applyFill="1" applyBorder="1"/>
    <xf numFmtId="0" fontId="0" fillId="0" borderId="13" xfId="0" applyBorder="1"/>
    <xf numFmtId="0" fontId="16" fillId="6" borderId="22" xfId="0" applyFont="1" applyFill="1" applyBorder="1"/>
    <xf numFmtId="2" fontId="0" fillId="0" borderId="3" xfId="0" applyNumberFormat="1" applyBorder="1"/>
    <xf numFmtId="2" fontId="7" fillId="6" borderId="23" xfId="2" applyNumberFormat="1" applyFont="1" applyFill="1" applyBorder="1"/>
    <xf numFmtId="9" fontId="0" fillId="0" borderId="0" xfId="0" applyNumberFormat="1" applyFill="1" applyBorder="1"/>
    <xf numFmtId="0" fontId="0" fillId="0" borderId="6" xfId="0" applyFill="1" applyBorder="1"/>
    <xf numFmtId="0" fontId="17" fillId="7" borderId="2" xfId="0" applyFont="1" applyFill="1" applyBorder="1"/>
    <xf numFmtId="0" fontId="17" fillId="7" borderId="2" xfId="0" applyFont="1" applyFill="1" applyBorder="1" applyAlignment="1">
      <alignment horizontal="center"/>
    </xf>
    <xf numFmtId="44" fontId="0" fillId="0" borderId="3" xfId="0" applyNumberFormat="1" applyBorder="1"/>
    <xf numFmtId="44" fontId="0" fillId="0" borderId="8" xfId="0" applyNumberFormat="1" applyBorder="1"/>
    <xf numFmtId="44" fontId="0" fillId="0" borderId="14" xfId="0" applyNumberFormat="1" applyBorder="1"/>
    <xf numFmtId="44" fontId="0" fillId="0" borderId="15" xfId="0" applyNumberFormat="1" applyBorder="1"/>
    <xf numFmtId="44" fontId="0" fillId="6" borderId="3" xfId="0" applyNumberFormat="1" applyFill="1" applyBorder="1"/>
    <xf numFmtId="44" fontId="0" fillId="6" borderId="8" xfId="0" applyNumberFormat="1" applyFill="1" applyBorder="1"/>
    <xf numFmtId="44" fontId="0" fillId="2" borderId="3" xfId="0" applyNumberFormat="1" applyFill="1" applyBorder="1"/>
    <xf numFmtId="44" fontId="0" fillId="0" borderId="3" xfId="0" applyNumberFormat="1" applyFill="1" applyBorder="1"/>
    <xf numFmtId="44" fontId="0" fillId="0" borderId="8" xfId="0" applyNumberFormat="1" applyFill="1" applyBorder="1"/>
    <xf numFmtId="44" fontId="0" fillId="0" borderId="14" xfId="0" applyNumberFormat="1" applyFill="1" applyBorder="1"/>
    <xf numFmtId="44" fontId="0" fillId="0" borderId="15" xfId="0" applyNumberFormat="1" applyFill="1" applyBorder="1"/>
    <xf numFmtId="44" fontId="0" fillId="2" borderId="8" xfId="0" applyNumberFormat="1" applyFill="1" applyBorder="1"/>
    <xf numFmtId="44" fontId="0" fillId="0" borderId="3" xfId="0" applyNumberFormat="1" applyFont="1" applyFill="1" applyBorder="1" applyAlignment="1">
      <alignment horizontal="right"/>
    </xf>
    <xf numFmtId="44" fontId="0" fillId="6" borderId="14" xfId="0" applyNumberFormat="1" applyFill="1" applyBorder="1"/>
    <xf numFmtId="44" fontId="0" fillId="2" borderId="16" xfId="0" applyNumberFormat="1" applyFill="1" applyBorder="1"/>
    <xf numFmtId="44" fontId="0" fillId="0" borderId="16" xfId="0" applyNumberFormat="1" applyFill="1" applyBorder="1"/>
    <xf numFmtId="44" fontId="0" fillId="3" borderId="16" xfId="0" applyNumberFormat="1" applyFill="1" applyBorder="1"/>
    <xf numFmtId="44" fontId="0" fillId="0" borderId="1" xfId="0" applyNumberFormat="1" applyFill="1" applyBorder="1"/>
    <xf numFmtId="44" fontId="0" fillId="0" borderId="11" xfId="0" applyNumberFormat="1" applyFill="1" applyBorder="1"/>
    <xf numFmtId="44" fontId="0" fillId="6" borderId="21" xfId="0" applyNumberFormat="1" applyFill="1" applyBorder="1"/>
    <xf numFmtId="44" fontId="0" fillId="2" borderId="1" xfId="0" applyNumberFormat="1" applyFill="1" applyBorder="1"/>
    <xf numFmtId="43" fontId="0" fillId="0" borderId="3" xfId="0" applyNumberFormat="1" applyFill="1" applyBorder="1"/>
    <xf numFmtId="43" fontId="0" fillId="0" borderId="16" xfId="0" applyNumberFormat="1" applyFill="1" applyBorder="1"/>
    <xf numFmtId="43" fontId="0" fillId="14" borderId="16" xfId="0" applyNumberFormat="1" applyFill="1" applyBorder="1"/>
    <xf numFmtId="43" fontId="0" fillId="3" borderId="16" xfId="0" applyNumberFormat="1" applyFill="1" applyBorder="1"/>
    <xf numFmtId="43" fontId="0" fillId="10" borderId="16" xfId="0" applyNumberFormat="1" applyFill="1" applyBorder="1"/>
    <xf numFmtId="43" fontId="0" fillId="6" borderId="16" xfId="0" applyNumberFormat="1" applyFill="1" applyBorder="1"/>
    <xf numFmtId="43" fontId="0" fillId="11" borderId="16" xfId="0" applyNumberFormat="1" applyFill="1" applyBorder="1"/>
    <xf numFmtId="43" fontId="0" fillId="13" borderId="16" xfId="0" applyNumberFormat="1" applyFill="1" applyBorder="1"/>
    <xf numFmtId="43" fontId="0" fillId="9" borderId="16" xfId="0" applyNumberFormat="1" applyFill="1" applyBorder="1"/>
    <xf numFmtId="43" fontId="0" fillId="8" borderId="16" xfId="0" applyNumberFormat="1" applyFill="1" applyBorder="1"/>
    <xf numFmtId="43" fontId="0" fillId="2" borderId="1" xfId="0" applyNumberFormat="1" applyFill="1" applyBorder="1"/>
    <xf numFmtId="43" fontId="0" fillId="12" borderId="1" xfId="0" applyNumberFormat="1" applyFill="1" applyBorder="1"/>
    <xf numFmtId="43" fontId="8" fillId="0" borderId="0" xfId="1" applyNumberFormat="1" applyFont="1" applyFill="1" applyBorder="1" applyAlignment="1">
      <alignment horizontal="right"/>
    </xf>
    <xf numFmtId="43" fontId="7" fillId="6" borderId="21" xfId="2" applyNumberFormat="1" applyFont="1" applyFill="1" applyBorder="1"/>
    <xf numFmtId="43" fontId="7" fillId="6" borderId="23" xfId="2" applyNumberFormat="1" applyFont="1" applyFill="1" applyBorder="1"/>
    <xf numFmtId="9" fontId="0" fillId="4" borderId="16" xfId="0" applyNumberFormat="1" applyFill="1" applyBorder="1"/>
    <xf numFmtId="9" fontId="0" fillId="4" borderId="20" xfId="0" applyNumberFormat="1" applyFill="1" applyBorder="1"/>
    <xf numFmtId="2" fontId="0" fillId="0" borderId="0" xfId="0" applyNumberFormat="1" applyFill="1" applyBorder="1"/>
    <xf numFmtId="44" fontId="8" fillId="0" borderId="3" xfId="1" quotePrefix="1" applyNumberFormat="1" applyFont="1" applyFill="1" applyBorder="1" applyAlignment="1">
      <alignment horizontal="right"/>
    </xf>
    <xf numFmtId="44" fontId="0" fillId="0" borderId="3" xfId="0" applyNumberFormat="1" applyFill="1" applyBorder="1" applyAlignment="1">
      <alignment horizontal="right"/>
    </xf>
    <xf numFmtId="44" fontId="0" fillId="0" borderId="8" xfId="0" applyNumberFormat="1" applyFill="1" applyBorder="1" applyAlignment="1">
      <alignment horizontal="right"/>
    </xf>
    <xf numFmtId="44" fontId="8" fillId="0" borderId="3" xfId="1" quotePrefix="1" applyNumberFormat="1" applyFont="1" applyFill="1" applyBorder="1"/>
    <xf numFmtId="44" fontId="8" fillId="0" borderId="3" xfId="1" applyNumberFormat="1" applyFont="1" applyFill="1" applyBorder="1"/>
    <xf numFmtId="44" fontId="0" fillId="0" borderId="3" xfId="0" applyNumberFormat="1" applyFont="1" applyFill="1" applyBorder="1" applyAlignment="1">
      <alignment horizontal="left"/>
    </xf>
    <xf numFmtId="44" fontId="8" fillId="0" borderId="3" xfId="2" applyNumberFormat="1" applyFont="1" applyFill="1" applyBorder="1"/>
    <xf numFmtId="44" fontId="0" fillId="4" borderId="3" xfId="0" applyNumberFormat="1" applyFill="1" applyBorder="1"/>
    <xf numFmtId="44" fontId="0" fillId="4" borderId="8" xfId="0" applyNumberFormat="1" applyFill="1" applyBorder="1"/>
    <xf numFmtId="44" fontId="0" fillId="4" borderId="3" xfId="0" applyNumberFormat="1" applyFill="1" applyBorder="1" applyAlignment="1"/>
    <xf numFmtId="44" fontId="0" fillId="4" borderId="8" xfId="0" applyNumberFormat="1" applyFill="1" applyBorder="1" applyAlignment="1"/>
    <xf numFmtId="44" fontId="4" fillId="5" borderId="1" xfId="0" applyNumberFormat="1" applyFont="1" applyFill="1" applyBorder="1" applyAlignment="1">
      <alignment horizontal="center" vertical="center"/>
    </xf>
    <xf numFmtId="44" fontId="4" fillId="5" borderId="11" xfId="0" applyNumberFormat="1" applyFont="1" applyFill="1" applyBorder="1" applyAlignment="1">
      <alignment horizontal="center" vertical="center"/>
    </xf>
    <xf numFmtId="44" fontId="4" fillId="5" borderId="11" xfId="0" applyNumberFormat="1" applyFont="1" applyFill="1" applyBorder="1" applyAlignment="1">
      <alignment horizontal="center"/>
    </xf>
    <xf numFmtId="44" fontId="0" fillId="4" borderId="2" xfId="0" applyNumberFormat="1" applyFill="1" applyBorder="1"/>
    <xf numFmtId="44" fontId="0" fillId="4" borderId="7" xfId="0" applyNumberFormat="1" applyFill="1" applyBorder="1"/>
    <xf numFmtId="44" fontId="15" fillId="4" borderId="3" xfId="0" applyNumberFormat="1" applyFont="1" applyFill="1" applyBorder="1" applyAlignment="1">
      <alignment horizontal="center"/>
    </xf>
    <xf numFmtId="44" fontId="7" fillId="4" borderId="3" xfId="0" applyNumberFormat="1" applyFont="1" applyFill="1" applyBorder="1" applyAlignment="1">
      <alignment horizontal="center"/>
    </xf>
    <xf numFmtId="44" fontId="0" fillId="6" borderId="16" xfId="0" applyNumberFormat="1" applyFill="1" applyBorder="1"/>
    <xf numFmtId="0" fontId="19" fillId="0" borderId="7" xfId="0" applyFont="1" applyFill="1" applyBorder="1"/>
    <xf numFmtId="0" fontId="14" fillId="3" borderId="10" xfId="0" applyFont="1" applyFill="1" applyBorder="1"/>
    <xf numFmtId="0" fontId="0" fillId="3" borderId="7" xfId="0" applyFill="1" applyBorder="1"/>
    <xf numFmtId="0" fontId="17" fillId="5" borderId="0" xfId="0" applyFont="1" applyFill="1" applyBorder="1" applyAlignment="1">
      <alignment horizontal="center" vertical="center"/>
    </xf>
    <xf numFmtId="44" fontId="4" fillId="5" borderId="1" xfId="0" applyNumberFormat="1" applyFont="1" applyFill="1" applyBorder="1" applyAlignment="1">
      <alignment horizontal="center"/>
    </xf>
    <xf numFmtId="0" fontId="17" fillId="5" borderId="2" xfId="0" applyFont="1" applyFill="1" applyBorder="1" applyAlignment="1">
      <alignment horizontal="center" vertical="center"/>
    </xf>
    <xf numFmtId="0" fontId="0" fillId="3" borderId="10" xfId="0" applyFill="1" applyBorder="1"/>
    <xf numFmtId="44" fontId="0" fillId="4" borderId="0" xfId="0" applyNumberFormat="1" applyFont="1" applyFill="1" applyBorder="1"/>
    <xf numFmtId="44" fontId="0" fillId="4" borderId="3" xfId="0" applyNumberFormat="1" applyFont="1" applyFill="1" applyBorder="1"/>
    <xf numFmtId="44" fontId="8" fillId="0" borderId="0" xfId="2" quotePrefix="1" applyNumberFormat="1" applyFont="1" applyFill="1" applyBorder="1"/>
    <xf numFmtId="44" fontId="8" fillId="0" borderId="3" xfId="2" quotePrefix="1" applyNumberFormat="1" applyFont="1" applyFill="1" applyBorder="1"/>
    <xf numFmtId="44" fontId="8" fillId="0" borderId="0" xfId="2" applyNumberFormat="1" applyFont="1" applyFill="1" applyBorder="1"/>
    <xf numFmtId="44" fontId="8" fillId="0" borderId="13" xfId="2" applyNumberFormat="1" applyFont="1" applyFill="1" applyBorder="1"/>
    <xf numFmtId="44" fontId="0" fillId="6" borderId="0" xfId="0" applyNumberFormat="1" applyFont="1" applyFill="1" applyBorder="1"/>
    <xf numFmtId="44" fontId="0" fillId="6" borderId="3" xfId="0" applyNumberFormat="1" applyFont="1" applyFill="1" applyBorder="1"/>
    <xf numFmtId="44" fontId="0" fillId="0" borderId="0" xfId="0" applyNumberFormat="1" applyFont="1" applyFill="1" applyBorder="1"/>
    <xf numFmtId="44" fontId="0" fillId="0" borderId="3" xfId="0" applyNumberFormat="1" applyFont="1" applyFill="1" applyBorder="1"/>
    <xf numFmtId="44" fontId="3" fillId="0" borderId="0" xfId="2" applyNumberFormat="1" applyFont="1" applyFill="1" applyBorder="1"/>
    <xf numFmtId="44" fontId="3" fillId="0" borderId="13" xfId="2" applyNumberFormat="1" applyFont="1" applyFill="1" applyBorder="1"/>
    <xf numFmtId="44" fontId="0" fillId="0" borderId="0" xfId="0" applyNumberFormat="1" applyFont="1" applyBorder="1"/>
    <xf numFmtId="44" fontId="0" fillId="0" borderId="3" xfId="0" applyNumberFormat="1" applyFont="1" applyBorder="1"/>
    <xf numFmtId="44" fontId="0" fillId="2" borderId="0" xfId="0" applyNumberFormat="1" applyFont="1" applyFill="1" applyBorder="1"/>
    <xf numFmtId="44" fontId="0" fillId="2" borderId="3" xfId="0" applyNumberFormat="1" applyFont="1" applyFill="1" applyBorder="1"/>
    <xf numFmtId="44" fontId="6" fillId="5" borderId="10" xfId="0" applyNumberFormat="1" applyFont="1" applyFill="1" applyBorder="1"/>
    <xf numFmtId="44" fontId="6" fillId="5" borderId="1" xfId="0" applyNumberFormat="1" applyFont="1" applyFill="1" applyBorder="1"/>
    <xf numFmtId="44" fontId="0" fillId="4" borderId="6" xfId="0" applyNumberFormat="1" applyFont="1" applyFill="1" applyBorder="1"/>
    <xf numFmtId="44" fontId="0" fillId="4" borderId="2" xfId="0" applyNumberFormat="1" applyFont="1" applyFill="1" applyBorder="1"/>
    <xf numFmtId="44" fontId="0" fillId="0" borderId="13" xfId="0" applyNumberFormat="1" applyFont="1" applyFill="1" applyBorder="1"/>
    <xf numFmtId="44" fontId="0" fillId="0" borderId="14" xfId="0" applyNumberFormat="1" applyFont="1" applyFill="1" applyBorder="1"/>
    <xf numFmtId="44" fontId="27" fillId="0" borderId="0" xfId="0" applyNumberFormat="1" applyFont="1" applyFill="1" applyBorder="1" applyAlignment="1">
      <alignment horizontal="right"/>
    </xf>
    <xf numFmtId="44" fontId="27" fillId="0" borderId="3" xfId="0" applyNumberFormat="1" applyFont="1" applyFill="1" applyBorder="1" applyAlignment="1">
      <alignment horizontal="right"/>
    </xf>
    <xf numFmtId="44" fontId="8" fillId="0" borderId="0" xfId="1" applyNumberFormat="1" applyFont="1" applyFill="1" applyBorder="1"/>
    <xf numFmtId="44" fontId="0" fillId="0" borderId="0" xfId="0" applyNumberFormat="1" applyFont="1" applyFill="1" applyBorder="1" applyAlignment="1">
      <alignment horizontal="left"/>
    </xf>
    <xf numFmtId="44" fontId="8" fillId="0" borderId="0" xfId="1" quotePrefix="1" applyNumberFormat="1" applyFont="1" applyFill="1" applyBorder="1"/>
    <xf numFmtId="44" fontId="7" fillId="6" borderId="13" xfId="2" applyNumberFormat="1" applyFont="1" applyFill="1" applyBorder="1"/>
    <xf numFmtId="44" fontId="7" fillId="2" borderId="19" xfId="2" applyNumberFormat="1" applyFont="1" applyFill="1" applyBorder="1"/>
    <xf numFmtId="44" fontId="7" fillId="0" borderId="19" xfId="2" applyNumberFormat="1" applyFont="1" applyFill="1" applyBorder="1"/>
    <xf numFmtId="44" fontId="7" fillId="0" borderId="16" xfId="2" applyNumberFormat="1" applyFont="1" applyFill="1" applyBorder="1"/>
    <xf numFmtId="44" fontId="7" fillId="4" borderId="19" xfId="2" applyNumberFormat="1" applyFont="1" applyFill="1" applyBorder="1"/>
    <xf numFmtId="44" fontId="7" fillId="4" borderId="16" xfId="2" applyNumberFormat="1" applyFont="1" applyFill="1" applyBorder="1"/>
    <xf numFmtId="44" fontId="7" fillId="3" borderId="19" xfId="2" applyNumberFormat="1" applyFont="1" applyFill="1" applyBorder="1"/>
    <xf numFmtId="44" fontId="7" fillId="3" borderId="16" xfId="2" applyNumberFormat="1" applyFont="1" applyFill="1" applyBorder="1"/>
    <xf numFmtId="44" fontId="7" fillId="6" borderId="19" xfId="2" applyNumberFormat="1" applyFont="1" applyFill="1" applyBorder="1"/>
    <xf numFmtId="44" fontId="7" fillId="6" borderId="16" xfId="2" applyNumberFormat="1" applyFont="1" applyFill="1" applyBorder="1"/>
    <xf numFmtId="44" fontId="7" fillId="0" borderId="0" xfId="2" applyNumberFormat="1" applyFont="1" applyFill="1" applyBorder="1"/>
    <xf numFmtId="44" fontId="7" fillId="0" borderId="3" xfId="2" applyNumberFormat="1" applyFont="1" applyFill="1" applyBorder="1"/>
    <xf numFmtId="44" fontId="7" fillId="2" borderId="10" xfId="2" applyNumberFormat="1" applyFont="1" applyFill="1" applyBorder="1"/>
    <xf numFmtId="44" fontId="8" fillId="0" borderId="14" xfId="2" quotePrefix="1" applyNumberFormat="1" applyFont="1" applyFill="1" applyBorder="1"/>
    <xf numFmtId="0" fontId="28" fillId="2" borderId="4" xfId="0" applyFont="1" applyFill="1" applyBorder="1"/>
    <xf numFmtId="0" fontId="28" fillId="2" borderId="0" xfId="0" applyFont="1" applyFill="1" applyBorder="1"/>
    <xf numFmtId="0" fontId="29" fillId="2" borderId="0" xfId="0" applyFont="1" applyFill="1" applyBorder="1" applyAlignment="1">
      <alignment horizontal="right"/>
    </xf>
    <xf numFmtId="44" fontId="28" fillId="2" borderId="3" xfId="0" applyNumberFormat="1" applyFont="1" applyFill="1" applyBorder="1"/>
    <xf numFmtId="44" fontId="28" fillId="2" borderId="8" xfId="0" applyNumberFormat="1" applyFont="1" applyFill="1" applyBorder="1"/>
    <xf numFmtId="0" fontId="28" fillId="0" borderId="0" xfId="0" applyFont="1"/>
    <xf numFmtId="0" fontId="0" fillId="6" borderId="4" xfId="0" applyFill="1" applyBorder="1"/>
    <xf numFmtId="0" fontId="11" fillId="6" borderId="0" xfId="0" applyFont="1" applyFill="1" applyBorder="1" applyAlignment="1">
      <alignment horizontal="right"/>
    </xf>
    <xf numFmtId="44" fontId="27" fillId="6" borderId="0" xfId="0" applyNumberFormat="1" applyFont="1" applyFill="1" applyBorder="1" applyAlignment="1">
      <alignment horizontal="right"/>
    </xf>
    <xf numFmtId="44" fontId="27" fillId="6" borderId="3" xfId="0" applyNumberFormat="1" applyFont="1" applyFill="1" applyBorder="1" applyAlignment="1">
      <alignment horizontal="right"/>
    </xf>
    <xf numFmtId="44" fontId="0" fillId="6" borderId="16" xfId="0" applyNumberFormat="1" applyFont="1" applyFill="1" applyBorder="1"/>
    <xf numFmtId="2" fontId="0" fillId="0" borderId="8" xfId="0" applyNumberFormat="1" applyBorder="1"/>
    <xf numFmtId="0" fontId="0" fillId="0" borderId="27" xfId="0" applyBorder="1"/>
    <xf numFmtId="0" fontId="16" fillId="0" borderId="17" xfId="0" applyFont="1" applyFill="1" applyBorder="1"/>
    <xf numFmtId="0" fontId="16" fillId="0" borderId="28" xfId="0" applyFont="1" applyBorder="1"/>
    <xf numFmtId="0" fontId="0" fillId="0" borderId="5" xfId="0" applyBorder="1"/>
    <xf numFmtId="2" fontId="0" fillId="0" borderId="2" xfId="0" applyNumberFormat="1" applyFill="1" applyBorder="1"/>
    <xf numFmtId="0" fontId="0" fillId="15" borderId="2" xfId="0" applyFill="1" applyBorder="1"/>
    <xf numFmtId="9" fontId="0" fillId="15" borderId="29" xfId="0" applyNumberFormat="1" applyFill="1" applyBorder="1"/>
    <xf numFmtId="0" fontId="17" fillId="7" borderId="0" xfId="0" applyFont="1" applyFill="1" applyAlignment="1">
      <alignment horizontal="center"/>
    </xf>
    <xf numFmtId="9" fontId="0" fillId="0" borderId="0" xfId="0" applyNumberFormat="1"/>
    <xf numFmtId="44" fontId="0" fillId="0" borderId="0" xfId="0" applyNumberFormat="1"/>
    <xf numFmtId="9" fontId="0" fillId="4" borderId="16" xfId="0" applyNumberFormat="1" applyFill="1" applyBorder="1"/>
    <xf numFmtId="9" fontId="0" fillId="0" borderId="29" xfId="0" applyNumberFormat="1" applyFill="1" applyBorder="1"/>
    <xf numFmtId="44" fontId="0" fillId="2" borderId="1" xfId="0" applyNumberFormat="1" applyFont="1" applyFill="1" applyBorder="1"/>
    <xf numFmtId="0" fontId="31" fillId="6" borderId="23" xfId="0" applyFont="1" applyFill="1" applyBorder="1"/>
    <xf numFmtId="3" fontId="8" fillId="6" borderId="23" xfId="2" applyNumberFormat="1" applyFont="1" applyFill="1" applyBorder="1"/>
    <xf numFmtId="42" fontId="7" fillId="6" borderId="21" xfId="2" applyNumberFormat="1" applyFont="1" applyFill="1" applyBorder="1"/>
    <xf numFmtId="42" fontId="0" fillId="6" borderId="21" xfId="0" applyNumberFormat="1" applyFill="1" applyBorder="1"/>
    <xf numFmtId="42" fontId="0" fillId="6" borderId="23" xfId="0" applyNumberFormat="1" applyFill="1" applyBorder="1"/>
    <xf numFmtId="42" fontId="0" fillId="6" borderId="26" xfId="0" applyNumberFormat="1" applyFill="1" applyBorder="1"/>
    <xf numFmtId="0" fontId="0" fillId="0" borderId="4" xfId="0" applyFont="1" applyFill="1" applyBorder="1"/>
    <xf numFmtId="9" fontId="19" fillId="0" borderId="0" xfId="0" applyNumberFormat="1" applyFont="1" applyFill="1" applyBorder="1"/>
    <xf numFmtId="3" fontId="8" fillId="0" borderId="0" xfId="2" applyNumberFormat="1" applyFont="1" applyFill="1" applyBorder="1"/>
    <xf numFmtId="43" fontId="8" fillId="0" borderId="3" xfId="2" applyNumberFormat="1" applyFont="1" applyFill="1" applyBorder="1"/>
    <xf numFmtId="43" fontId="8" fillId="0" borderId="0" xfId="2" applyNumberFormat="1" applyFont="1" applyFill="1" applyBorder="1"/>
    <xf numFmtId="42" fontId="8" fillId="0" borderId="3" xfId="2" applyNumberFormat="1" applyFont="1" applyFill="1" applyBorder="1"/>
    <xf numFmtId="0" fontId="0" fillId="6" borderId="18" xfId="0" applyFont="1" applyFill="1" applyBorder="1"/>
    <xf numFmtId="0" fontId="31" fillId="6" borderId="19" xfId="0" applyFont="1" applyFill="1" applyBorder="1"/>
    <xf numFmtId="3" fontId="8" fillId="6" borderId="19" xfId="2" applyNumberFormat="1" applyFont="1" applyFill="1" applyBorder="1"/>
    <xf numFmtId="43" fontId="8" fillId="6" borderId="16" xfId="2" applyNumberFormat="1" applyFont="1" applyFill="1" applyBorder="1"/>
    <xf numFmtId="43" fontId="8" fillId="6" borderId="19" xfId="2" applyNumberFormat="1" applyFont="1" applyFill="1" applyBorder="1"/>
    <xf numFmtId="42" fontId="8" fillId="6" borderId="16" xfId="2" applyNumberFormat="1" applyFont="1" applyFill="1" applyBorder="1"/>
    <xf numFmtId="9" fontId="0" fillId="0" borderId="13" xfId="0" applyNumberFormat="1" applyFill="1" applyBorder="1"/>
    <xf numFmtId="43" fontId="0" fillId="0" borderId="14" xfId="0" applyNumberFormat="1" applyFill="1" applyBorder="1"/>
    <xf numFmtId="43" fontId="8" fillId="0" borderId="13" xfId="2" applyNumberFormat="1" applyFont="1" applyFill="1" applyBorder="1"/>
    <xf numFmtId="42" fontId="8" fillId="0" borderId="14" xfId="2" applyNumberFormat="1" applyFont="1" applyFill="1" applyBorder="1"/>
    <xf numFmtId="3" fontId="7" fillId="6" borderId="5" xfId="2" applyNumberFormat="1" applyFont="1" applyFill="1" applyBorder="1"/>
    <xf numFmtId="0" fontId="16" fillId="6" borderId="26" xfId="0" applyFont="1" applyFill="1" applyBorder="1"/>
    <xf numFmtId="43" fontId="16" fillId="6" borderId="21" xfId="0" applyNumberFormat="1" applyFont="1" applyFill="1" applyBorder="1"/>
    <xf numFmtId="42" fontId="7" fillId="6" borderId="23" xfId="2" applyNumberFormat="1" applyFont="1" applyFill="1" applyBorder="1"/>
    <xf numFmtId="42" fontId="7" fillId="6" borderId="26" xfId="2" applyNumberFormat="1" applyFont="1" applyFill="1" applyBorder="1"/>
    <xf numFmtId="0" fontId="13" fillId="3" borderId="9" xfId="0" applyFont="1" applyFill="1" applyBorder="1" applyAlignment="1">
      <alignment horizontal="center"/>
    </xf>
    <xf numFmtId="0" fontId="0" fillId="0" borderId="10" xfId="0" applyBorder="1" applyAlignment="1">
      <alignment horizontal="center"/>
    </xf>
    <xf numFmtId="0" fontId="0" fillId="0" borderId="0" xfId="0" applyFill="1" applyBorder="1" applyAlignment="1">
      <alignment horizontal="center" vertical="center" wrapText="1"/>
    </xf>
    <xf numFmtId="0" fontId="13" fillId="3" borderId="9" xfId="0" applyFont="1" applyFill="1" applyBorder="1" applyAlignment="1">
      <alignment horizontal="left" vertical="center"/>
    </xf>
    <xf numFmtId="0" fontId="0" fillId="0" borderId="10" xfId="0" applyBorder="1" applyAlignment="1">
      <alignment horizontal="left" vertical="center"/>
    </xf>
  </cellXfs>
  <cellStyles count="3">
    <cellStyle name="Comma 2" xfId="1"/>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161924</xdr:colOff>
      <xdr:row>0</xdr:row>
      <xdr:rowOff>9525</xdr:rowOff>
    </xdr:from>
    <xdr:to>
      <xdr:col>2</xdr:col>
      <xdr:colOff>2124074</xdr:colOff>
      <xdr:row>0</xdr:row>
      <xdr:rowOff>632523</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80999" y="9525"/>
          <a:ext cx="2162175" cy="62299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0</xdr:row>
      <xdr:rowOff>9526</xdr:rowOff>
    </xdr:from>
    <xdr:to>
      <xdr:col>2</xdr:col>
      <xdr:colOff>1847851</xdr:colOff>
      <xdr:row>0</xdr:row>
      <xdr:rowOff>616058</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81000" y="9526"/>
          <a:ext cx="2105026" cy="60653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0</xdr:row>
      <xdr:rowOff>9525</xdr:rowOff>
    </xdr:from>
    <xdr:to>
      <xdr:col>2</xdr:col>
      <xdr:colOff>1901643</xdr:colOff>
      <xdr:row>0</xdr:row>
      <xdr:rowOff>609600</xdr:rowOff>
    </xdr:to>
    <xdr:pic>
      <xdr:nvPicPr>
        <xdr:cNvPr id="5"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81000" y="9525"/>
          <a:ext cx="2082618"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0</xdr:row>
      <xdr:rowOff>66675</xdr:rowOff>
    </xdr:from>
    <xdr:to>
      <xdr:col>2</xdr:col>
      <xdr:colOff>1901643</xdr:colOff>
      <xdr:row>0</xdr:row>
      <xdr:rowOff>666750</xdr:rowOff>
    </xdr:to>
    <xdr:pic>
      <xdr:nvPicPr>
        <xdr:cNvPr id="2" name="Picture 7" descr="CP_LOGO.GIF"/>
        <xdr:cNvPicPr>
          <a:picLocks noChangeAspect="1"/>
        </xdr:cNvPicPr>
      </xdr:nvPicPr>
      <xdr:blipFill>
        <a:blip xmlns:r="http://schemas.openxmlformats.org/officeDocument/2006/relationships" r:embed="rId1" cstate="print"/>
        <a:srcRect/>
        <a:stretch>
          <a:fillRect/>
        </a:stretch>
      </xdr:blipFill>
      <xdr:spPr bwMode="auto">
        <a:xfrm>
          <a:off x="381000" y="66675"/>
          <a:ext cx="2082618"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7"/>
  <sheetViews>
    <sheetView tabSelected="1" workbookViewId="0">
      <pane xSplit="3" ySplit="3" topLeftCell="D4" activePane="bottomRight" state="frozen"/>
      <selection activeCell="E3" sqref="E3:F3"/>
      <selection pane="topRight" activeCell="E3" sqref="E3:F3"/>
      <selection pane="bottomLeft" activeCell="E3" sqref="E3:F3"/>
      <selection pane="bottomRight" activeCell="A4" sqref="A4"/>
    </sheetView>
  </sheetViews>
  <sheetFormatPr defaultColWidth="8.88671875" defaultRowHeight="14.4" x14ac:dyDescent="0.3"/>
  <cols>
    <col min="1" max="2" width="3" customWidth="1"/>
    <col min="3" max="3" width="32.6640625" customWidth="1"/>
    <col min="4" max="4" width="9.88671875" customWidth="1"/>
    <col min="5" max="6" width="12.44140625" customWidth="1"/>
    <col min="7" max="7" width="12.44140625" hidden="1" customWidth="1"/>
    <col min="8" max="11" width="12.44140625" customWidth="1"/>
    <col min="12" max="12" width="9.109375" customWidth="1"/>
  </cols>
  <sheetData>
    <row r="1" spans="1:16" ht="56.25" customHeight="1" thickBot="1" x14ac:dyDescent="0.35">
      <c r="A1" s="29"/>
      <c r="B1" s="30"/>
      <c r="C1" s="47"/>
      <c r="D1" s="16"/>
      <c r="E1" s="46"/>
      <c r="F1" s="46"/>
      <c r="G1" s="46"/>
      <c r="H1" s="16"/>
      <c r="I1" s="46"/>
      <c r="J1" s="46"/>
      <c r="K1" s="46"/>
    </row>
    <row r="2" spans="1:16" ht="17.25" customHeight="1" thickBot="1" x14ac:dyDescent="0.35">
      <c r="A2" s="292" t="s">
        <v>92</v>
      </c>
      <c r="B2" s="293"/>
      <c r="C2" s="293"/>
      <c r="D2" s="45" t="s">
        <v>81</v>
      </c>
      <c r="E2" s="45"/>
      <c r="F2" s="45"/>
      <c r="G2" s="45"/>
      <c r="H2" s="45" t="s">
        <v>82</v>
      </c>
      <c r="I2" s="45"/>
      <c r="J2" s="45"/>
      <c r="K2" s="45"/>
      <c r="M2" s="1"/>
      <c r="N2" s="1"/>
      <c r="O2" s="1"/>
      <c r="P2" s="54"/>
    </row>
    <row r="3" spans="1:16" ht="15" thickBot="1" x14ac:dyDescent="0.35">
      <c r="A3" s="34"/>
      <c r="B3" s="76" t="s">
        <v>93</v>
      </c>
      <c r="C3" s="77"/>
      <c r="D3" s="78" t="s">
        <v>94</v>
      </c>
      <c r="E3" s="19" t="s">
        <v>42</v>
      </c>
      <c r="F3" s="19" t="s">
        <v>43</v>
      </c>
      <c r="G3" s="19" t="s">
        <v>80</v>
      </c>
      <c r="H3" s="19" t="s">
        <v>79</v>
      </c>
      <c r="I3" s="19" t="s">
        <v>95</v>
      </c>
      <c r="J3" s="19" t="s">
        <v>96</v>
      </c>
      <c r="K3" s="20" t="s">
        <v>57</v>
      </c>
      <c r="M3" s="1"/>
      <c r="N3" s="1"/>
      <c r="O3" s="58"/>
    </row>
    <row r="4" spans="1:16" x14ac:dyDescent="0.3">
      <c r="A4" s="2"/>
      <c r="B4" s="91"/>
      <c r="C4" s="39" t="s">
        <v>44</v>
      </c>
      <c r="D4" s="80">
        <v>1</v>
      </c>
      <c r="E4" s="81">
        <v>0.1</v>
      </c>
      <c r="F4" s="81">
        <v>0.25</v>
      </c>
      <c r="G4" s="81"/>
      <c r="H4" s="81">
        <v>0.25</v>
      </c>
      <c r="I4" s="81">
        <v>0.4</v>
      </c>
      <c r="J4" s="81"/>
      <c r="K4" s="82"/>
    </row>
    <row r="5" spans="1:16" x14ac:dyDescent="0.3">
      <c r="A5" s="2"/>
      <c r="B5" s="91"/>
      <c r="C5" s="39" t="s">
        <v>23</v>
      </c>
      <c r="D5" s="83">
        <v>0.75</v>
      </c>
      <c r="E5" s="79"/>
      <c r="F5" s="79"/>
      <c r="G5" s="79"/>
      <c r="H5" s="79"/>
      <c r="I5" s="79">
        <v>0.75</v>
      </c>
      <c r="J5" s="79"/>
      <c r="K5" s="82"/>
    </row>
    <row r="6" spans="1:16" x14ac:dyDescent="0.3">
      <c r="A6" s="2"/>
      <c r="C6" s="252" t="s">
        <v>24</v>
      </c>
      <c r="D6" s="251">
        <v>0.5</v>
      </c>
      <c r="E6" s="128"/>
      <c r="F6" s="128"/>
      <c r="G6" s="128"/>
      <c r="H6" s="128"/>
      <c r="I6" s="128">
        <v>0.5</v>
      </c>
      <c r="J6" s="128"/>
      <c r="K6" s="82"/>
    </row>
    <row r="7" spans="1:16" x14ac:dyDescent="0.3">
      <c r="A7" s="2"/>
      <c r="B7" s="91"/>
      <c r="C7" s="39" t="s">
        <v>25</v>
      </c>
      <c r="D7" s="83">
        <v>0.5</v>
      </c>
      <c r="E7" s="81"/>
      <c r="F7" s="81"/>
      <c r="G7" s="81"/>
      <c r="H7" s="81"/>
      <c r="I7" s="81"/>
      <c r="J7" s="81">
        <v>0.5</v>
      </c>
      <c r="K7" s="82"/>
    </row>
    <row r="8" spans="1:16" x14ac:dyDescent="0.3">
      <c r="A8" s="2"/>
      <c r="B8" s="91"/>
      <c r="C8" s="39" t="s">
        <v>26</v>
      </c>
      <c r="D8" s="80">
        <v>1</v>
      </c>
      <c r="E8" s="81"/>
      <c r="F8" s="81"/>
      <c r="G8" s="81"/>
      <c r="H8" s="81"/>
      <c r="I8" s="81"/>
      <c r="J8" s="81">
        <v>1</v>
      </c>
      <c r="K8" s="82"/>
    </row>
    <row r="9" spans="1:16" x14ac:dyDescent="0.3">
      <c r="A9" s="2"/>
      <c r="B9" s="91"/>
      <c r="C9" s="88" t="s">
        <v>27</v>
      </c>
      <c r="D9" s="84">
        <v>0.5</v>
      </c>
      <c r="E9" s="81"/>
      <c r="F9" s="81"/>
      <c r="G9" s="81"/>
      <c r="H9" s="81"/>
      <c r="I9" s="81"/>
      <c r="J9" s="81">
        <v>0.5</v>
      </c>
      <c r="K9" s="82"/>
    </row>
    <row r="10" spans="1:16" x14ac:dyDescent="0.3">
      <c r="A10" s="2"/>
      <c r="B10" s="91"/>
      <c r="C10" s="88" t="s">
        <v>28</v>
      </c>
      <c r="D10" s="84">
        <v>1</v>
      </c>
      <c r="E10" s="81">
        <v>0.6</v>
      </c>
      <c r="F10" s="81">
        <v>0.4</v>
      </c>
      <c r="G10" s="81"/>
      <c r="H10" s="81"/>
      <c r="I10" s="81"/>
      <c r="J10" s="81"/>
      <c r="K10" s="82"/>
    </row>
    <row r="11" spans="1:16" x14ac:dyDescent="0.3">
      <c r="A11" s="2"/>
      <c r="B11" s="91"/>
      <c r="C11" s="39" t="s">
        <v>29</v>
      </c>
      <c r="D11" s="80">
        <v>1</v>
      </c>
      <c r="E11" s="81">
        <v>1</v>
      </c>
      <c r="F11" s="81"/>
      <c r="G11" s="81"/>
      <c r="H11" s="81"/>
      <c r="I11" s="81"/>
      <c r="J11" s="81"/>
      <c r="K11" s="82"/>
    </row>
    <row r="12" spans="1:16" x14ac:dyDescent="0.3">
      <c r="A12" s="2"/>
      <c r="B12" s="91"/>
      <c r="C12" s="39" t="s">
        <v>30</v>
      </c>
      <c r="D12" s="80">
        <v>1</v>
      </c>
      <c r="E12" s="81">
        <v>1</v>
      </c>
      <c r="F12" s="81"/>
      <c r="G12" s="81"/>
      <c r="H12" s="81"/>
      <c r="I12" s="81"/>
      <c r="J12" s="81"/>
      <c r="K12" s="82"/>
    </row>
    <row r="13" spans="1:16" x14ac:dyDescent="0.3">
      <c r="A13" s="2"/>
      <c r="C13" s="39" t="s">
        <v>31</v>
      </c>
      <c r="D13" s="83">
        <v>1</v>
      </c>
      <c r="E13" s="81">
        <v>1</v>
      </c>
      <c r="F13" s="81"/>
      <c r="G13" s="81"/>
      <c r="H13" s="81"/>
      <c r="I13" s="81"/>
      <c r="J13" s="81"/>
      <c r="K13" s="82"/>
    </row>
    <row r="14" spans="1:16" x14ac:dyDescent="0.3">
      <c r="A14" s="2"/>
      <c r="C14" s="39" t="s">
        <v>32</v>
      </c>
      <c r="D14" s="83">
        <v>1</v>
      </c>
      <c r="E14" s="81">
        <v>1</v>
      </c>
      <c r="F14" s="81"/>
      <c r="G14" s="81"/>
      <c r="H14" s="81"/>
      <c r="I14" s="81"/>
      <c r="J14" s="81"/>
      <c r="K14" s="82"/>
    </row>
    <row r="15" spans="1:16" x14ac:dyDescent="0.3">
      <c r="A15" s="2"/>
      <c r="C15" s="39" t="s">
        <v>33</v>
      </c>
      <c r="D15" s="80">
        <v>1</v>
      </c>
      <c r="E15" s="81">
        <v>1</v>
      </c>
      <c r="F15" s="81"/>
      <c r="G15" s="81"/>
      <c r="H15" s="81"/>
      <c r="I15" s="81"/>
      <c r="J15" s="81"/>
      <c r="K15" s="82"/>
    </row>
    <row r="16" spans="1:16" x14ac:dyDescent="0.3">
      <c r="A16" s="2"/>
      <c r="B16" s="91"/>
      <c r="C16" s="39" t="s">
        <v>34</v>
      </c>
      <c r="D16" s="80">
        <v>1</v>
      </c>
      <c r="E16" s="81">
        <v>1</v>
      </c>
      <c r="F16" s="81"/>
      <c r="G16" s="81"/>
      <c r="H16" s="81"/>
      <c r="I16" s="81"/>
      <c r="J16" s="81"/>
      <c r="K16" s="82"/>
    </row>
    <row r="17" spans="1:11" x14ac:dyDescent="0.3">
      <c r="A17" s="2"/>
      <c r="B17" s="91"/>
      <c r="C17" s="88" t="s">
        <v>35</v>
      </c>
      <c r="D17" s="84">
        <v>1</v>
      </c>
      <c r="E17" s="81"/>
      <c r="F17" s="81">
        <v>1</v>
      </c>
      <c r="G17" s="81"/>
      <c r="H17" s="81"/>
      <c r="I17" s="81"/>
      <c r="J17" s="81"/>
      <c r="K17" s="82"/>
    </row>
    <row r="18" spans="1:11" x14ac:dyDescent="0.3">
      <c r="A18" s="2"/>
      <c r="B18" s="91"/>
      <c r="C18" s="32" t="s">
        <v>36</v>
      </c>
      <c r="D18" s="85">
        <v>1</v>
      </c>
      <c r="E18" s="81"/>
      <c r="F18" s="81">
        <v>1</v>
      </c>
      <c r="G18" s="81"/>
      <c r="H18" s="81"/>
      <c r="I18" s="81"/>
      <c r="J18" s="81"/>
      <c r="K18" s="82"/>
    </row>
    <row r="19" spans="1:11" x14ac:dyDescent="0.3">
      <c r="A19" s="2"/>
      <c r="B19" s="91"/>
      <c r="C19" s="32" t="s">
        <v>37</v>
      </c>
      <c r="D19" s="85">
        <v>1</v>
      </c>
      <c r="E19" s="81"/>
      <c r="F19" s="81">
        <v>1</v>
      </c>
      <c r="G19" s="81"/>
      <c r="H19" s="81"/>
      <c r="I19" s="81"/>
      <c r="J19" s="81"/>
      <c r="K19" s="82"/>
    </row>
    <row r="20" spans="1:11" x14ac:dyDescent="0.3">
      <c r="A20" s="2"/>
      <c r="B20" s="91"/>
      <c r="C20" s="32" t="s">
        <v>38</v>
      </c>
      <c r="D20" s="85">
        <v>1</v>
      </c>
      <c r="E20" s="81"/>
      <c r="F20" s="81">
        <v>1</v>
      </c>
      <c r="G20" s="81"/>
      <c r="H20" s="81"/>
      <c r="I20" s="81"/>
      <c r="J20" s="81"/>
      <c r="K20" s="82"/>
    </row>
    <row r="21" spans="1:11" x14ac:dyDescent="0.3">
      <c r="A21" s="2"/>
      <c r="B21" s="91"/>
      <c r="C21" s="32" t="s">
        <v>39</v>
      </c>
      <c r="D21" s="85">
        <v>1</v>
      </c>
      <c r="E21" s="81"/>
      <c r="F21" s="81"/>
      <c r="G21" s="81"/>
      <c r="H21" s="81">
        <v>1</v>
      </c>
      <c r="I21" s="81"/>
      <c r="J21" s="81"/>
      <c r="K21" s="82"/>
    </row>
    <row r="22" spans="1:11" x14ac:dyDescent="0.3">
      <c r="A22" s="2"/>
      <c r="B22" s="91"/>
      <c r="C22" s="32" t="s">
        <v>40</v>
      </c>
      <c r="D22" s="85">
        <v>0.75</v>
      </c>
      <c r="E22" s="81"/>
      <c r="F22" s="81"/>
      <c r="G22" s="81"/>
      <c r="H22" s="81">
        <v>0.75</v>
      </c>
      <c r="I22" s="81"/>
      <c r="J22" s="81"/>
      <c r="K22" s="82"/>
    </row>
    <row r="23" spans="1:11" x14ac:dyDescent="0.3">
      <c r="A23" s="2"/>
      <c r="B23" s="91"/>
      <c r="C23" s="32"/>
      <c r="D23" s="85"/>
      <c r="E23" s="81"/>
      <c r="F23" s="81"/>
      <c r="G23" s="81"/>
      <c r="H23" s="81"/>
      <c r="I23" s="81"/>
      <c r="J23" s="81"/>
      <c r="K23" s="82"/>
    </row>
    <row r="24" spans="1:11" x14ac:dyDescent="0.3">
      <c r="A24" s="13"/>
      <c r="B24" s="126"/>
      <c r="C24" s="36"/>
      <c r="D24" s="86"/>
      <c r="E24" s="87"/>
      <c r="F24" s="87"/>
      <c r="G24" s="87"/>
      <c r="H24" s="87"/>
      <c r="I24" s="87"/>
      <c r="J24" s="87"/>
      <c r="K24" s="82"/>
    </row>
    <row r="25" spans="1:11" ht="15" thickBot="1" x14ac:dyDescent="0.35">
      <c r="A25" s="127" t="s">
        <v>10</v>
      </c>
      <c r="B25" s="92"/>
      <c r="C25" s="93"/>
      <c r="D25" s="129"/>
      <c r="E25" s="129"/>
      <c r="F25" s="129"/>
      <c r="G25" s="129"/>
      <c r="H25" s="129"/>
      <c r="I25" s="129"/>
      <c r="J25" s="129"/>
      <c r="K25" s="129"/>
    </row>
    <row r="26" spans="1:11" s="1" customFormat="1" x14ac:dyDescent="0.3">
      <c r="A26" s="253" t="s">
        <v>41</v>
      </c>
      <c r="B26" s="131"/>
      <c r="C26" s="131"/>
      <c r="D26" s="256"/>
      <c r="E26" s="256"/>
      <c r="F26" s="256"/>
      <c r="G26" s="256"/>
      <c r="H26" s="256"/>
      <c r="I26" s="256"/>
      <c r="J26" s="257"/>
      <c r="K26" s="257"/>
    </row>
    <row r="27" spans="1:11" ht="15" thickBot="1" x14ac:dyDescent="0.35">
      <c r="A27" s="254" t="s">
        <v>45</v>
      </c>
      <c r="B27" s="255"/>
      <c r="C27" s="255"/>
      <c r="D27" s="263"/>
      <c r="E27" s="263"/>
      <c r="F27" s="263"/>
      <c r="G27" s="263"/>
      <c r="H27" s="263"/>
      <c r="I27" s="263"/>
      <c r="J27" s="258"/>
      <c r="K27" s="258"/>
    </row>
  </sheetData>
  <mergeCells count="1">
    <mergeCell ref="A2:C2"/>
  </mergeCells>
  <phoneticPr fontId="30" type="noConversion"/>
  <pageMargins left="0.7" right="0.7" top="0.75" bottom="0.75" header="0.3" footer="0.3"/>
  <pageSetup scale="73" orientation="portrait"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
  <sheetViews>
    <sheetView zoomScaleSheetLayoutView="100" workbookViewId="0">
      <pane xSplit="3" ySplit="3" topLeftCell="F4" activePane="bottomRight" state="frozenSplit"/>
      <selection activeCell="E3" sqref="E3:F3"/>
      <selection pane="topRight" activeCell="E3" sqref="E3:F3"/>
      <selection pane="bottomLeft" activeCell="E3" sqref="E3:F3"/>
      <selection pane="bottomRight" activeCell="A4" sqref="A4"/>
    </sheetView>
  </sheetViews>
  <sheetFormatPr defaultColWidth="8.88671875" defaultRowHeight="14.4" x14ac:dyDescent="0.3"/>
  <cols>
    <col min="1" max="1" width="1.88671875" customWidth="1"/>
    <col min="2" max="2" width="6.109375" customWidth="1"/>
    <col min="3" max="3" width="32.6640625" customWidth="1"/>
    <col min="4" max="8" width="14.44140625" customWidth="1"/>
    <col min="9" max="9" width="14.44140625" hidden="1" customWidth="1"/>
    <col min="10" max="13" width="14.44140625" customWidth="1"/>
    <col min="14" max="14" width="9.109375" customWidth="1"/>
  </cols>
  <sheetData>
    <row r="1" spans="1:18" ht="56.25" customHeight="1" thickBot="1" x14ac:dyDescent="0.35">
      <c r="A1" s="29"/>
      <c r="B1" s="30"/>
      <c r="C1" s="47"/>
      <c r="D1" s="16"/>
      <c r="E1" s="16"/>
      <c r="F1" s="16"/>
      <c r="G1" s="46"/>
      <c r="H1" s="46"/>
      <c r="I1" s="46"/>
      <c r="J1" s="16"/>
      <c r="K1" s="46"/>
      <c r="L1" s="46"/>
      <c r="M1" s="46"/>
    </row>
    <row r="2" spans="1:18" ht="17.25" customHeight="1" thickBot="1" x14ac:dyDescent="0.35">
      <c r="A2" s="292" t="s">
        <v>13</v>
      </c>
      <c r="B2" s="293"/>
      <c r="C2" s="293"/>
      <c r="D2" s="45" t="s">
        <v>81</v>
      </c>
      <c r="E2" s="45"/>
      <c r="F2" s="45"/>
      <c r="G2" s="45"/>
      <c r="H2" s="45" t="s">
        <v>82</v>
      </c>
      <c r="I2" s="45"/>
      <c r="J2" s="45"/>
      <c r="K2" s="45"/>
      <c r="L2" s="45"/>
      <c r="M2" s="45"/>
      <c r="O2" s="1"/>
      <c r="P2" s="1"/>
      <c r="Q2" s="1"/>
      <c r="R2" s="54"/>
    </row>
    <row r="3" spans="1:18" ht="15" thickBot="1" x14ac:dyDescent="0.35">
      <c r="A3" s="34"/>
      <c r="B3" s="76" t="s">
        <v>93</v>
      </c>
      <c r="C3" s="77"/>
      <c r="D3" s="133" t="s">
        <v>11</v>
      </c>
      <c r="E3" s="259" t="s">
        <v>94</v>
      </c>
      <c r="F3" s="132" t="s">
        <v>12</v>
      </c>
      <c r="G3" s="19" t="s">
        <v>42</v>
      </c>
      <c r="H3" s="20" t="s">
        <v>43</v>
      </c>
      <c r="I3" s="19" t="s">
        <v>80</v>
      </c>
      <c r="J3" s="19" t="s">
        <v>79</v>
      </c>
      <c r="K3" s="19" t="s">
        <v>95</v>
      </c>
      <c r="L3" s="19" t="s">
        <v>96</v>
      </c>
      <c r="M3" s="20" t="s">
        <v>57</v>
      </c>
      <c r="O3" s="1"/>
      <c r="P3" s="1"/>
      <c r="Q3" s="58"/>
    </row>
    <row r="4" spans="1:18" x14ac:dyDescent="0.3">
      <c r="A4" s="2"/>
      <c r="B4" s="91"/>
      <c r="C4" s="40"/>
      <c r="D4" s="177">
        <v>85000</v>
      </c>
      <c r="E4" s="167"/>
      <c r="F4" s="173"/>
      <c r="G4" s="174"/>
      <c r="H4" s="174"/>
      <c r="I4" s="174"/>
      <c r="J4" s="174"/>
      <c r="K4" s="174"/>
      <c r="L4" s="174"/>
      <c r="M4" s="175"/>
    </row>
    <row r="5" spans="1:18" x14ac:dyDescent="0.3">
      <c r="A5" s="2"/>
      <c r="B5" s="91"/>
      <c r="C5" s="40"/>
      <c r="D5" s="176">
        <v>64000</v>
      </c>
      <c r="E5" s="167"/>
      <c r="F5" s="173"/>
      <c r="G5" s="174"/>
      <c r="H5" s="174"/>
      <c r="I5" s="174"/>
      <c r="J5" s="174"/>
      <c r="K5" s="174"/>
      <c r="L5" s="174"/>
      <c r="M5" s="175"/>
    </row>
    <row r="6" spans="1:18" x14ac:dyDescent="0.3">
      <c r="A6" s="2"/>
      <c r="C6" s="40"/>
      <c r="D6" s="176">
        <v>48000</v>
      </c>
      <c r="E6" s="167"/>
      <c r="F6" s="173"/>
      <c r="G6" s="174"/>
      <c r="H6" s="174"/>
      <c r="I6" s="174"/>
      <c r="J6" s="174"/>
      <c r="K6" s="174"/>
      <c r="L6" s="174"/>
      <c r="M6" s="175"/>
    </row>
    <row r="7" spans="1:18" x14ac:dyDescent="0.3">
      <c r="A7" s="2"/>
      <c r="B7" s="91"/>
      <c r="C7" s="40"/>
      <c r="D7" s="177">
        <v>72800</v>
      </c>
      <c r="E7" s="167"/>
      <c r="F7" s="173"/>
      <c r="G7" s="174"/>
      <c r="H7" s="174"/>
      <c r="I7" s="174"/>
      <c r="J7" s="174"/>
      <c r="K7" s="174"/>
      <c r="L7" s="174"/>
      <c r="M7" s="175"/>
    </row>
    <row r="8" spans="1:18" x14ac:dyDescent="0.3">
      <c r="A8" s="2"/>
      <c r="B8" s="91"/>
      <c r="C8" s="40"/>
      <c r="D8" s="176">
        <v>38000</v>
      </c>
      <c r="E8" s="167"/>
      <c r="F8" s="173"/>
      <c r="G8" s="174"/>
      <c r="H8" s="174"/>
      <c r="I8" s="174"/>
      <c r="J8" s="174"/>
      <c r="K8" s="174"/>
      <c r="L8" s="174"/>
      <c r="M8" s="175"/>
    </row>
    <row r="9" spans="1:18" x14ac:dyDescent="0.3">
      <c r="A9" s="2"/>
      <c r="B9" s="91"/>
      <c r="C9" s="40"/>
      <c r="D9" s="134">
        <v>29120</v>
      </c>
      <c r="E9" s="167"/>
      <c r="F9" s="173"/>
      <c r="G9" s="174"/>
      <c r="H9" s="174"/>
      <c r="I9" s="174"/>
      <c r="J9" s="174"/>
      <c r="K9" s="174"/>
      <c r="L9" s="174"/>
      <c r="M9" s="175"/>
    </row>
    <row r="10" spans="1:18" x14ac:dyDescent="0.3">
      <c r="A10" s="2"/>
      <c r="B10" s="91"/>
      <c r="C10" s="40"/>
      <c r="D10" s="178">
        <v>58000</v>
      </c>
      <c r="E10" s="167"/>
      <c r="F10" s="173"/>
      <c r="G10" s="174"/>
      <c r="H10" s="174"/>
      <c r="I10" s="174"/>
      <c r="J10" s="174"/>
      <c r="K10" s="174"/>
      <c r="L10" s="174"/>
      <c r="M10" s="175"/>
    </row>
    <row r="11" spans="1:18" x14ac:dyDescent="0.3">
      <c r="A11" s="2"/>
      <c r="B11" s="91"/>
      <c r="C11" s="40"/>
      <c r="D11" s="176">
        <v>42500</v>
      </c>
      <c r="E11" s="167"/>
      <c r="F11" s="173"/>
      <c r="G11" s="174"/>
      <c r="H11" s="174"/>
      <c r="I11" s="174"/>
      <c r="J11" s="174"/>
      <c r="K11" s="174"/>
      <c r="L11" s="174"/>
      <c r="M11" s="175"/>
    </row>
    <row r="12" spans="1:18" x14ac:dyDescent="0.3">
      <c r="A12" s="2"/>
      <c r="B12" s="91"/>
      <c r="C12" s="40"/>
      <c r="D12" s="176">
        <v>36500</v>
      </c>
      <c r="E12" s="167"/>
      <c r="F12" s="173"/>
      <c r="G12" s="174"/>
      <c r="H12" s="174"/>
      <c r="I12" s="174"/>
      <c r="J12" s="174"/>
      <c r="K12" s="174"/>
      <c r="L12" s="174"/>
      <c r="M12" s="175"/>
    </row>
    <row r="13" spans="1:18" x14ac:dyDescent="0.3">
      <c r="A13" s="2"/>
      <c r="C13" s="40"/>
      <c r="D13" s="177">
        <v>37200</v>
      </c>
      <c r="E13" s="167"/>
      <c r="F13" s="173"/>
      <c r="G13" s="174"/>
      <c r="H13" s="174"/>
      <c r="I13" s="174"/>
      <c r="J13" s="174"/>
      <c r="K13" s="174"/>
      <c r="L13" s="174"/>
      <c r="M13" s="175"/>
    </row>
    <row r="14" spans="1:18" x14ac:dyDescent="0.3">
      <c r="A14" s="2"/>
      <c r="C14" s="40"/>
      <c r="D14" s="177">
        <v>36000</v>
      </c>
      <c r="E14" s="167"/>
      <c r="F14" s="173"/>
      <c r="G14" s="174"/>
      <c r="H14" s="174"/>
      <c r="I14" s="174"/>
      <c r="J14" s="174"/>
      <c r="K14" s="174"/>
      <c r="L14" s="174"/>
      <c r="M14" s="175"/>
    </row>
    <row r="15" spans="1:18" x14ac:dyDescent="0.3">
      <c r="A15" s="2"/>
      <c r="C15" s="40"/>
      <c r="D15" s="176">
        <v>38500</v>
      </c>
      <c r="E15" s="167"/>
      <c r="F15" s="173"/>
      <c r="G15" s="174"/>
      <c r="H15" s="174"/>
      <c r="I15" s="174"/>
      <c r="J15" s="174"/>
      <c r="K15" s="174"/>
      <c r="L15" s="174"/>
      <c r="M15" s="175"/>
    </row>
    <row r="16" spans="1:18" x14ac:dyDescent="0.3">
      <c r="A16" s="2"/>
      <c r="B16" s="91"/>
      <c r="C16" s="40"/>
      <c r="D16" s="176">
        <v>40000</v>
      </c>
      <c r="E16" s="167"/>
      <c r="F16" s="173"/>
      <c r="G16" s="174"/>
      <c r="H16" s="174"/>
      <c r="I16" s="174"/>
      <c r="J16" s="174"/>
      <c r="K16" s="174"/>
      <c r="L16" s="174"/>
      <c r="M16" s="175"/>
    </row>
    <row r="17" spans="1:14" x14ac:dyDescent="0.3">
      <c r="A17" s="2"/>
      <c r="B17" s="91"/>
      <c r="C17" s="40"/>
      <c r="D17" s="178">
        <v>41000</v>
      </c>
      <c r="E17" s="167"/>
      <c r="F17" s="173"/>
      <c r="G17" s="174"/>
      <c r="H17" s="174"/>
      <c r="I17" s="174"/>
      <c r="J17" s="174"/>
      <c r="K17" s="174"/>
      <c r="L17" s="174"/>
      <c r="M17" s="175"/>
    </row>
    <row r="18" spans="1:14" x14ac:dyDescent="0.3">
      <c r="A18" s="2"/>
      <c r="B18" s="91"/>
      <c r="C18" s="40"/>
      <c r="D18" s="179">
        <v>35250</v>
      </c>
      <c r="E18" s="167"/>
      <c r="F18" s="173"/>
      <c r="G18" s="174"/>
      <c r="H18" s="174"/>
      <c r="I18" s="174"/>
      <c r="J18" s="174"/>
      <c r="K18" s="174"/>
      <c r="L18" s="174"/>
      <c r="M18" s="175"/>
    </row>
    <row r="19" spans="1:14" x14ac:dyDescent="0.3">
      <c r="A19" s="2"/>
      <c r="B19" s="91"/>
      <c r="C19" s="40"/>
      <c r="D19" s="179">
        <v>35750</v>
      </c>
      <c r="E19" s="167"/>
      <c r="F19" s="173"/>
      <c r="G19" s="174"/>
      <c r="H19" s="174"/>
      <c r="I19" s="174"/>
      <c r="J19" s="174"/>
      <c r="K19" s="174"/>
      <c r="L19" s="174"/>
      <c r="M19" s="175"/>
    </row>
    <row r="20" spans="1:14" x14ac:dyDescent="0.3">
      <c r="A20" s="2"/>
      <c r="B20" s="91"/>
      <c r="C20" s="40"/>
      <c r="D20" s="179">
        <v>38000</v>
      </c>
      <c r="E20" s="167"/>
      <c r="F20" s="173"/>
      <c r="G20" s="174"/>
      <c r="H20" s="174"/>
      <c r="I20" s="174"/>
      <c r="J20" s="174"/>
      <c r="K20" s="174"/>
      <c r="L20" s="174"/>
      <c r="M20" s="175"/>
    </row>
    <row r="21" spans="1:14" x14ac:dyDescent="0.3">
      <c r="A21" s="2"/>
      <c r="B21" s="91"/>
      <c r="C21" s="40"/>
      <c r="D21" s="179">
        <v>65000</v>
      </c>
      <c r="E21" s="167"/>
      <c r="F21" s="173"/>
      <c r="G21" s="174"/>
      <c r="H21" s="174"/>
      <c r="I21" s="174"/>
      <c r="J21" s="174"/>
      <c r="K21" s="174"/>
      <c r="L21" s="174"/>
      <c r="M21" s="175"/>
    </row>
    <row r="22" spans="1:14" x14ac:dyDescent="0.3">
      <c r="A22" s="2"/>
      <c r="B22" s="91"/>
      <c r="C22" s="40"/>
      <c r="D22" s="179">
        <v>39000</v>
      </c>
      <c r="E22" s="167"/>
      <c r="F22" s="173"/>
      <c r="G22" s="174"/>
      <c r="H22" s="174"/>
      <c r="I22" s="174"/>
      <c r="J22" s="174"/>
      <c r="K22" s="174"/>
      <c r="L22" s="174"/>
      <c r="M22" s="175"/>
    </row>
    <row r="23" spans="1:14" x14ac:dyDescent="0.3">
      <c r="A23" s="2"/>
      <c r="B23" s="91"/>
      <c r="C23" s="40"/>
      <c r="D23" s="179"/>
      <c r="E23" s="167"/>
      <c r="F23" s="173"/>
      <c r="G23" s="174"/>
      <c r="H23" s="174"/>
      <c r="I23" s="174"/>
      <c r="J23" s="174"/>
      <c r="K23" s="174"/>
      <c r="L23" s="174"/>
      <c r="M23" s="175"/>
    </row>
    <row r="24" spans="1:14" x14ac:dyDescent="0.3">
      <c r="A24" s="13"/>
      <c r="B24" s="126"/>
      <c r="C24" s="40"/>
      <c r="D24" s="178"/>
      <c r="E24" s="167"/>
      <c r="F24" s="173"/>
      <c r="G24" s="174"/>
      <c r="H24" s="174"/>
      <c r="I24" s="174"/>
      <c r="J24" s="174"/>
      <c r="K24" s="174"/>
      <c r="L24" s="174"/>
      <c r="M24" s="175"/>
    </row>
    <row r="25" spans="1:14" ht="15" thickBot="1" x14ac:dyDescent="0.35">
      <c r="A25" s="127"/>
      <c r="B25" s="265"/>
      <c r="C25" s="266" t="s">
        <v>109</v>
      </c>
      <c r="D25" s="168"/>
      <c r="E25" s="169">
        <f>SUM(E4:E24)</f>
        <v>0</v>
      </c>
      <c r="F25" s="267">
        <f>SUM(F4:F24)</f>
        <v>0</v>
      </c>
      <c r="G25" s="268">
        <f t="shared" ref="G25:L25" si="0">SUM(G4:G24)</f>
        <v>0</v>
      </c>
      <c r="H25" s="268">
        <f t="shared" si="0"/>
        <v>0</v>
      </c>
      <c r="I25" s="269">
        <f t="shared" si="0"/>
        <v>0</v>
      </c>
      <c r="J25" s="268">
        <f t="shared" si="0"/>
        <v>0</v>
      </c>
      <c r="K25" s="269">
        <f t="shared" si="0"/>
        <v>0</v>
      </c>
      <c r="L25" s="268">
        <f t="shared" si="0"/>
        <v>0</v>
      </c>
      <c r="M25" s="270">
        <f>SUM(M4:M24)</f>
        <v>0</v>
      </c>
      <c r="N25" s="54"/>
    </row>
    <row r="26" spans="1:14" s="1" customFormat="1" x14ac:dyDescent="0.3">
      <c r="A26" s="271"/>
      <c r="B26" s="272"/>
      <c r="C26" s="273" t="s">
        <v>110</v>
      </c>
      <c r="D26" s="274"/>
      <c r="E26" s="275"/>
      <c r="F26" s="276"/>
      <c r="G26" s="276"/>
      <c r="H26" s="276"/>
      <c r="I26" s="276">
        <f t="shared" ref="I26" si="1">I25*$B$26</f>
        <v>0</v>
      </c>
      <c r="J26" s="276"/>
      <c r="K26" s="276"/>
      <c r="L26" s="276"/>
      <c r="M26" s="276"/>
    </row>
    <row r="27" spans="1:14" s="1" customFormat="1" x14ac:dyDescent="0.3">
      <c r="A27" s="277"/>
      <c r="B27" s="278"/>
      <c r="C27" s="279" t="s">
        <v>109</v>
      </c>
      <c r="D27" s="280"/>
      <c r="E27" s="281"/>
      <c r="F27" s="282"/>
      <c r="G27" s="282"/>
      <c r="H27" s="282"/>
      <c r="I27" s="282">
        <f t="shared" ref="I27" si="2">SUM(I25:I26)</f>
        <v>0</v>
      </c>
      <c r="J27" s="282"/>
      <c r="K27" s="282"/>
      <c r="L27" s="282"/>
      <c r="M27" s="282"/>
    </row>
    <row r="28" spans="1:14" x14ac:dyDescent="0.3">
      <c r="A28" s="13"/>
      <c r="B28" s="283"/>
      <c r="C28" s="107" t="s">
        <v>99</v>
      </c>
      <c r="D28" s="284"/>
      <c r="E28" s="285"/>
      <c r="F28" s="286"/>
      <c r="G28" s="286"/>
      <c r="H28" s="286"/>
      <c r="I28" s="286">
        <f t="shared" ref="I28" si="3">I27*$B$28</f>
        <v>0</v>
      </c>
      <c r="J28" s="286"/>
      <c r="K28" s="286"/>
      <c r="L28" s="286"/>
      <c r="M28" s="286"/>
    </row>
    <row r="29" spans="1:14" ht="15" thickBot="1" x14ac:dyDescent="0.35">
      <c r="A29" s="127" t="s">
        <v>14</v>
      </c>
      <c r="B29" s="287"/>
      <c r="C29" s="288"/>
      <c r="D29" s="289"/>
      <c r="E29" s="169"/>
      <c r="F29" s="267"/>
      <c r="G29" s="267"/>
      <c r="H29" s="267"/>
      <c r="I29" s="290">
        <f t="shared" ref="I29" si="4">SUM(I25:I28)</f>
        <v>0</v>
      </c>
      <c r="J29" s="267"/>
      <c r="K29" s="290"/>
      <c r="L29" s="267"/>
      <c r="M29" s="291"/>
    </row>
    <row r="30" spans="1:14" x14ac:dyDescent="0.3">
      <c r="A30" s="1"/>
      <c r="B30" s="43"/>
      <c r="C30" s="1"/>
      <c r="D30" s="1"/>
      <c r="E30" s="1"/>
      <c r="F30" s="172"/>
      <c r="G30" s="1"/>
      <c r="H30" s="1"/>
      <c r="I30" s="1"/>
      <c r="J30" s="1"/>
      <c r="K30" s="1"/>
      <c r="L30" s="1"/>
      <c r="M30" s="1"/>
    </row>
    <row r="31" spans="1:14" x14ac:dyDescent="0.3">
      <c r="A31" s="1"/>
      <c r="B31" s="43"/>
      <c r="C31" s="1"/>
      <c r="D31" s="1"/>
      <c r="E31" s="1"/>
      <c r="F31" s="130"/>
      <c r="G31" s="130"/>
      <c r="H31" s="130"/>
      <c r="I31" s="130"/>
      <c r="J31" s="130"/>
      <c r="K31" s="130"/>
      <c r="L31" s="130"/>
      <c r="M31" s="130"/>
    </row>
  </sheetData>
  <mergeCells count="1">
    <mergeCell ref="A2:C2"/>
  </mergeCells>
  <phoneticPr fontId="30" type="noConversion"/>
  <pageMargins left="0.7" right="0.7" top="0.75" bottom="0.75" header="0.3" footer="0.3"/>
  <pageSetup scale="52" orientation="portrait"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64"/>
  <sheetViews>
    <sheetView workbookViewId="0">
      <pane xSplit="3" ySplit="3" topLeftCell="D4" activePane="bottomRight" state="frozenSplit"/>
      <selection activeCell="B5" sqref="B5"/>
      <selection pane="topRight" activeCell="B5" sqref="B5"/>
      <selection pane="bottomLeft" activeCell="B5" sqref="B5"/>
      <selection pane="bottomRight" activeCell="D29" sqref="D29"/>
    </sheetView>
  </sheetViews>
  <sheetFormatPr defaultColWidth="8.88671875" defaultRowHeight="14.4" x14ac:dyDescent="0.3"/>
  <cols>
    <col min="1" max="1" width="3.33203125" customWidth="1"/>
    <col min="2" max="2" width="5.109375" customWidth="1"/>
    <col min="3" max="3" width="32.6640625" customWidth="1"/>
    <col min="4" max="4" width="16.6640625" bestFit="1" customWidth="1"/>
    <col min="5" max="7" width="16.6640625" customWidth="1"/>
    <col min="8" max="8" width="18.44140625" customWidth="1"/>
    <col min="9" max="9" width="9.109375" customWidth="1"/>
  </cols>
  <sheetData>
    <row r="1" spans="1:13" ht="56.25" customHeight="1" thickBot="1" x14ac:dyDescent="0.35">
      <c r="A1" s="29"/>
      <c r="B1" s="30"/>
      <c r="C1" s="47"/>
      <c r="D1" s="46" t="s">
        <v>9</v>
      </c>
      <c r="E1" s="16"/>
      <c r="F1" s="46"/>
      <c r="G1" s="46"/>
      <c r="H1" s="46"/>
    </row>
    <row r="2" spans="1:13" ht="17.25" customHeight="1" thickBot="1" x14ac:dyDescent="0.35">
      <c r="A2" s="292" t="s">
        <v>8</v>
      </c>
      <c r="B2" s="293"/>
      <c r="C2" s="293"/>
      <c r="D2" s="45" t="s">
        <v>81</v>
      </c>
      <c r="E2" s="17"/>
      <c r="F2" s="45" t="s">
        <v>82</v>
      </c>
      <c r="G2" s="45"/>
      <c r="H2" s="45"/>
      <c r="J2" s="1"/>
      <c r="K2" s="1"/>
      <c r="L2" s="1"/>
      <c r="M2" s="54"/>
    </row>
    <row r="3" spans="1:13" ht="15" thickBot="1" x14ac:dyDescent="0.35">
      <c r="A3" s="34" t="s">
        <v>47</v>
      </c>
      <c r="B3" s="18"/>
      <c r="C3" s="18"/>
      <c r="D3" s="19" t="s">
        <v>62</v>
      </c>
      <c r="E3" s="19" t="s">
        <v>63</v>
      </c>
      <c r="F3" s="19" t="s">
        <v>64</v>
      </c>
      <c r="G3" s="19" t="s">
        <v>65</v>
      </c>
      <c r="H3" s="20" t="s">
        <v>46</v>
      </c>
      <c r="J3" s="294"/>
      <c r="K3" s="294"/>
      <c r="L3" s="294"/>
      <c r="M3" s="58"/>
    </row>
    <row r="4" spans="1:13" x14ac:dyDescent="0.3">
      <c r="A4" s="33" t="s">
        <v>66</v>
      </c>
      <c r="B4" s="21"/>
      <c r="C4" s="21"/>
      <c r="D4" s="24"/>
      <c r="E4" s="25"/>
      <c r="F4" s="25"/>
      <c r="G4" s="25"/>
      <c r="H4" s="25"/>
      <c r="J4" s="294"/>
      <c r="K4" s="294"/>
      <c r="L4" s="294"/>
      <c r="M4" s="58"/>
    </row>
    <row r="5" spans="1:13" x14ac:dyDescent="0.3">
      <c r="A5" s="7"/>
      <c r="B5" s="31" t="s">
        <v>48</v>
      </c>
      <c r="C5" s="31"/>
      <c r="D5" s="134"/>
      <c r="E5" s="134"/>
      <c r="F5" s="134"/>
      <c r="G5" s="134"/>
      <c r="H5" s="135">
        <f>SUM(D5:G5)</f>
        <v>0</v>
      </c>
      <c r="J5" s="294"/>
      <c r="K5" s="294"/>
      <c r="L5" s="294"/>
      <c r="M5" s="58"/>
    </row>
    <row r="6" spans="1:13" x14ac:dyDescent="0.3">
      <c r="A6" s="7"/>
      <c r="B6" s="32" t="s">
        <v>15</v>
      </c>
      <c r="C6" s="32"/>
      <c r="D6" s="134"/>
      <c r="E6" s="134"/>
      <c r="F6" s="134"/>
      <c r="G6" s="134"/>
      <c r="H6" s="135">
        <f>SUM(D6:G6)</f>
        <v>0</v>
      </c>
      <c r="J6" s="59"/>
      <c r="K6" s="59"/>
      <c r="L6" s="59"/>
      <c r="M6" s="57"/>
    </row>
    <row r="7" spans="1:13" x14ac:dyDescent="0.3">
      <c r="A7" s="11"/>
      <c r="B7" s="36" t="s">
        <v>59</v>
      </c>
      <c r="C7" s="36"/>
      <c r="D7" s="136"/>
      <c r="E7" s="136"/>
      <c r="F7" s="136"/>
      <c r="G7" s="136"/>
      <c r="H7" s="137">
        <f>SUM(D7:G7)</f>
        <v>0</v>
      </c>
      <c r="J7" s="59"/>
      <c r="K7" s="59"/>
      <c r="L7" s="59"/>
      <c r="M7" s="15"/>
    </row>
    <row r="8" spans="1:13" x14ac:dyDescent="0.3">
      <c r="A8" s="35" t="s">
        <v>49</v>
      </c>
      <c r="B8" s="23"/>
      <c r="C8" s="23"/>
      <c r="D8" s="138">
        <f>SUM(D5:D7)</f>
        <v>0</v>
      </c>
      <c r="E8" s="138">
        <f t="shared" ref="E8:G8" si="0">SUM(E5:E7)</f>
        <v>0</v>
      </c>
      <c r="F8" s="138">
        <f t="shared" si="0"/>
        <v>0</v>
      </c>
      <c r="G8" s="138">
        <f t="shared" si="0"/>
        <v>0</v>
      </c>
      <c r="H8" s="139">
        <f>SUM(H5:H7)</f>
        <v>0</v>
      </c>
    </row>
    <row r="9" spans="1:13" x14ac:dyDescent="0.3">
      <c r="A9" s="60"/>
      <c r="B9" s="1"/>
      <c r="C9" s="1"/>
      <c r="D9" s="10"/>
      <c r="E9" s="51"/>
      <c r="F9" s="51"/>
      <c r="G9" s="51"/>
      <c r="H9" s="51"/>
    </row>
    <row r="10" spans="1:13" x14ac:dyDescent="0.3">
      <c r="A10" s="33" t="s">
        <v>97</v>
      </c>
      <c r="B10" s="21"/>
      <c r="C10" s="21"/>
      <c r="D10" s="24"/>
      <c r="E10" s="25"/>
      <c r="F10" s="25"/>
      <c r="G10" s="25"/>
      <c r="H10" s="25"/>
    </row>
    <row r="11" spans="1:13" x14ac:dyDescent="0.3">
      <c r="A11" s="7"/>
      <c r="B11" s="32" t="s">
        <v>69</v>
      </c>
      <c r="C11" s="31"/>
      <c r="D11" s="134"/>
      <c r="E11" s="134"/>
      <c r="F11" s="134"/>
      <c r="G11" s="134"/>
      <c r="H11" s="135">
        <f>SUM(D11:G11)</f>
        <v>0</v>
      </c>
    </row>
    <row r="12" spans="1:13" x14ac:dyDescent="0.3">
      <c r="A12" s="7"/>
      <c r="B12" s="32" t="s">
        <v>98</v>
      </c>
      <c r="C12" s="32"/>
      <c r="D12" s="134"/>
      <c r="E12" s="134"/>
      <c r="F12" s="134"/>
      <c r="G12" s="134"/>
      <c r="H12" s="135">
        <f>SUM(D12:G12)</f>
        <v>0</v>
      </c>
    </row>
    <row r="13" spans="1:13" x14ac:dyDescent="0.3">
      <c r="A13" s="11"/>
      <c r="B13" s="36" t="s">
        <v>71</v>
      </c>
      <c r="C13" s="36"/>
      <c r="D13" s="136"/>
      <c r="E13" s="136"/>
      <c r="F13" s="136"/>
      <c r="G13" s="136"/>
      <c r="H13" s="137">
        <f>SUM(D13:G13)</f>
        <v>0</v>
      </c>
    </row>
    <row r="14" spans="1:13" x14ac:dyDescent="0.3">
      <c r="A14" s="35" t="s">
        <v>16</v>
      </c>
      <c r="B14" s="23"/>
      <c r="C14" s="23"/>
      <c r="D14" s="138">
        <f>SUM(D11:D13)</f>
        <v>0</v>
      </c>
      <c r="E14" s="138">
        <f t="shared" ref="E14:G14" si="1">SUM(E11:E13)</f>
        <v>0</v>
      </c>
      <c r="F14" s="138">
        <f t="shared" si="1"/>
        <v>0</v>
      </c>
      <c r="G14" s="138">
        <f t="shared" si="1"/>
        <v>0</v>
      </c>
      <c r="H14" s="139">
        <f>SUM(H11:H13)</f>
        <v>0</v>
      </c>
    </row>
    <row r="15" spans="1:13" x14ac:dyDescent="0.3">
      <c r="A15" s="60"/>
      <c r="B15" s="1"/>
      <c r="C15" s="1"/>
      <c r="D15" s="10"/>
      <c r="E15" s="51"/>
      <c r="F15" s="51"/>
      <c r="G15" s="51"/>
      <c r="H15" s="51"/>
    </row>
    <row r="16" spans="1:13" x14ac:dyDescent="0.3">
      <c r="A16" s="33" t="s">
        <v>67</v>
      </c>
      <c r="B16" s="21"/>
      <c r="C16" s="21"/>
      <c r="D16" s="26"/>
      <c r="E16" s="49"/>
      <c r="F16" s="49"/>
      <c r="G16" s="49"/>
      <c r="H16" s="49"/>
    </row>
    <row r="17" spans="1:10" x14ac:dyDescent="0.3">
      <c r="A17" s="7"/>
      <c r="B17" s="32" t="s">
        <v>70</v>
      </c>
      <c r="C17" s="6"/>
      <c r="D17" s="134"/>
      <c r="E17" s="134"/>
      <c r="F17" s="134"/>
      <c r="G17" s="134"/>
      <c r="H17" s="135">
        <f>SUM(D17:G17)</f>
        <v>0</v>
      </c>
    </row>
    <row r="18" spans="1:10" x14ac:dyDescent="0.3">
      <c r="A18" s="7"/>
      <c r="B18" s="32" t="s">
        <v>73</v>
      </c>
      <c r="C18" s="6"/>
      <c r="D18" s="134"/>
      <c r="E18" s="134"/>
      <c r="F18" s="134"/>
      <c r="G18" s="134"/>
      <c r="H18" s="135">
        <f>SUM(D18:G18)</f>
        <v>0</v>
      </c>
    </row>
    <row r="19" spans="1:10" x14ac:dyDescent="0.3">
      <c r="A19" s="11"/>
      <c r="B19" s="36" t="s">
        <v>72</v>
      </c>
      <c r="C19" s="12"/>
      <c r="D19" s="136"/>
      <c r="E19" s="136"/>
      <c r="F19" s="136"/>
      <c r="G19" s="136"/>
      <c r="H19" s="136">
        <f>SUM(D19:G19)</f>
        <v>0</v>
      </c>
      <c r="J19" s="1"/>
    </row>
    <row r="20" spans="1:10" x14ac:dyDescent="0.3">
      <c r="A20" s="35" t="s">
        <v>68</v>
      </c>
      <c r="B20" s="23"/>
      <c r="C20" s="23"/>
      <c r="D20" s="138">
        <f>SUM(D17:D19)</f>
        <v>0</v>
      </c>
      <c r="E20" s="138">
        <f>SUM(E17:E19)</f>
        <v>0</v>
      </c>
      <c r="F20" s="138">
        <f>SUM(F17:F19)</f>
        <v>0</v>
      </c>
      <c r="G20" s="138">
        <f>SUM(G17:G19)</f>
        <v>0</v>
      </c>
      <c r="H20" s="139">
        <f>SUM(H17:H19)</f>
        <v>0</v>
      </c>
      <c r="J20" s="1"/>
    </row>
    <row r="21" spans="1:10" x14ac:dyDescent="0.3">
      <c r="A21" s="8"/>
      <c r="B21" s="3"/>
      <c r="C21" s="3"/>
      <c r="D21" s="5"/>
      <c r="E21" s="4"/>
      <c r="F21" s="4"/>
      <c r="G21" s="4"/>
      <c r="H21" s="4"/>
      <c r="J21" s="1"/>
    </row>
    <row r="22" spans="1:10" x14ac:dyDescent="0.3">
      <c r="A22" s="37" t="s">
        <v>50</v>
      </c>
      <c r="B22" s="14"/>
      <c r="C22" s="14"/>
      <c r="D22" s="140">
        <f>D20+D8+D14</f>
        <v>0</v>
      </c>
      <c r="E22" s="140">
        <f t="shared" ref="E22:H22" si="2">E20+E8+E14</f>
        <v>0</v>
      </c>
      <c r="F22" s="140">
        <f t="shared" si="2"/>
        <v>0</v>
      </c>
      <c r="G22" s="140">
        <f t="shared" si="2"/>
        <v>0</v>
      </c>
      <c r="H22" s="140">
        <f t="shared" si="2"/>
        <v>0</v>
      </c>
    </row>
    <row r="23" spans="1:10" ht="15" thickBot="1" x14ac:dyDescent="0.35">
      <c r="A23" s="9"/>
      <c r="B23" s="3"/>
      <c r="C23" s="3"/>
      <c r="D23" s="5"/>
      <c r="E23" s="4"/>
      <c r="F23" s="4"/>
      <c r="G23" s="4"/>
      <c r="H23" s="4"/>
    </row>
    <row r="24" spans="1:10" ht="15" thickBot="1" x14ac:dyDescent="0.35">
      <c r="A24" s="34" t="s">
        <v>51</v>
      </c>
      <c r="B24" s="18"/>
      <c r="C24" s="18"/>
      <c r="D24" s="22"/>
      <c r="E24" s="50"/>
      <c r="F24" s="50"/>
      <c r="G24" s="50"/>
      <c r="H24" s="20" t="s">
        <v>57</v>
      </c>
    </row>
    <row r="25" spans="1:10" x14ac:dyDescent="0.3">
      <c r="A25" s="65" t="s">
        <v>52</v>
      </c>
      <c r="B25" s="66"/>
      <c r="C25" s="66"/>
      <c r="D25" s="67"/>
      <c r="E25" s="68"/>
      <c r="F25" s="68"/>
      <c r="G25" s="68"/>
      <c r="H25" s="68"/>
    </row>
    <row r="26" spans="1:10" ht="15" thickBot="1" x14ac:dyDescent="0.35">
      <c r="A26" s="7"/>
      <c r="B26" s="1"/>
      <c r="C26" s="1" t="s">
        <v>74</v>
      </c>
      <c r="D26" s="141"/>
      <c r="E26" s="141"/>
      <c r="F26" s="141"/>
      <c r="G26" s="141"/>
      <c r="H26" s="142">
        <f>SUM(D26:G26)</f>
        <v>0</v>
      </c>
    </row>
    <row r="27" spans="1:10" x14ac:dyDescent="0.3">
      <c r="A27" s="11"/>
      <c r="B27" s="69">
        <f>Salaries!B28</f>
        <v>0</v>
      </c>
      <c r="C27" s="70" t="s">
        <v>99</v>
      </c>
      <c r="D27" s="143">
        <f>D26*$B$27</f>
        <v>0</v>
      </c>
      <c r="E27" s="143">
        <f t="shared" ref="E27:G27" si="3">E26*$B$27</f>
        <v>0</v>
      </c>
      <c r="F27" s="143">
        <f t="shared" si="3"/>
        <v>0</v>
      </c>
      <c r="G27" s="143">
        <f t="shared" si="3"/>
        <v>0</v>
      </c>
      <c r="H27" s="144">
        <f>SUM(D27:G27)</f>
        <v>0</v>
      </c>
    </row>
    <row r="28" spans="1:10" s="245" customFormat="1" x14ac:dyDescent="0.3">
      <c r="A28" s="240"/>
      <c r="B28" s="241"/>
      <c r="C28" s="242" t="s">
        <v>18</v>
      </c>
      <c r="D28" s="243">
        <f>SUM(D26:D27)</f>
        <v>0</v>
      </c>
      <c r="E28" s="243">
        <f>SUM(E26:E27)</f>
        <v>0</v>
      </c>
      <c r="F28" s="243">
        <f>SUM(F26:F27)</f>
        <v>0</v>
      </c>
      <c r="G28" s="243">
        <f>SUM(G26:G27)</f>
        <v>0</v>
      </c>
      <c r="H28" s="244">
        <f>SUM(H26:H27)</f>
        <v>0</v>
      </c>
    </row>
    <row r="29" spans="1:10" s="54" customFormat="1" x14ac:dyDescent="0.3">
      <c r="A29" s="2"/>
      <c r="B29" s="1"/>
      <c r="C29" s="64"/>
      <c r="D29" s="10"/>
      <c r="E29" s="51"/>
      <c r="F29" s="51"/>
      <c r="G29" s="51"/>
      <c r="H29" s="51"/>
    </row>
    <row r="30" spans="1:10" x14ac:dyDescent="0.3">
      <c r="A30" s="33" t="s">
        <v>53</v>
      </c>
      <c r="B30" s="21"/>
      <c r="C30" s="21"/>
      <c r="D30" s="53"/>
      <c r="E30" s="53"/>
      <c r="F30" s="53"/>
      <c r="G30" s="53"/>
      <c r="H30" s="52" t="s">
        <v>57</v>
      </c>
    </row>
    <row r="31" spans="1:10" x14ac:dyDescent="0.3">
      <c r="A31" s="2"/>
      <c r="B31" s="48" t="s">
        <v>54</v>
      </c>
      <c r="C31" s="6"/>
      <c r="D31" s="141"/>
      <c r="E31" s="141"/>
      <c r="F31" s="141"/>
      <c r="G31" s="141"/>
      <c r="H31" s="142">
        <f t="shared" ref="H31:H51" si="4">SUM(D31:G31)</f>
        <v>0</v>
      </c>
    </row>
    <row r="32" spans="1:10" x14ac:dyDescent="0.3">
      <c r="A32" s="2"/>
      <c r="B32" s="39" t="s">
        <v>102</v>
      </c>
      <c r="C32" s="39"/>
      <c r="D32" s="141"/>
      <c r="E32" s="141"/>
      <c r="F32" s="141"/>
      <c r="G32" s="141"/>
      <c r="H32" s="142">
        <f t="shared" si="4"/>
        <v>0</v>
      </c>
    </row>
    <row r="33" spans="1:9" x14ac:dyDescent="0.3">
      <c r="A33" s="2"/>
      <c r="B33" s="88" t="s">
        <v>101</v>
      </c>
      <c r="C33" s="38"/>
      <c r="D33" s="141"/>
      <c r="E33" s="141"/>
      <c r="F33" s="141"/>
      <c r="G33" s="141"/>
      <c r="H33" s="142">
        <f t="shared" si="4"/>
        <v>0</v>
      </c>
      <c r="I33" s="38"/>
    </row>
    <row r="34" spans="1:9" x14ac:dyDescent="0.3">
      <c r="A34" s="2"/>
      <c r="B34" s="39" t="s">
        <v>103</v>
      </c>
      <c r="C34" s="40"/>
      <c r="D34" s="141"/>
      <c r="E34" s="141"/>
      <c r="F34" s="141"/>
      <c r="G34" s="141"/>
      <c r="H34" s="142">
        <f t="shared" si="4"/>
        <v>0</v>
      </c>
      <c r="I34" s="40"/>
    </row>
    <row r="35" spans="1:9" x14ac:dyDescent="0.3">
      <c r="A35" s="2"/>
      <c r="B35" s="39" t="s">
        <v>7</v>
      </c>
      <c r="C35" s="39"/>
      <c r="D35" s="146"/>
      <c r="E35" s="146"/>
      <c r="F35" s="146"/>
      <c r="G35" s="146"/>
      <c r="H35" s="142">
        <f t="shared" si="4"/>
        <v>0</v>
      </c>
    </row>
    <row r="36" spans="1:9" x14ac:dyDescent="0.3">
      <c r="A36" s="2"/>
      <c r="B36" s="39" t="s">
        <v>61</v>
      </c>
      <c r="C36" s="39"/>
      <c r="D36" s="141"/>
      <c r="E36" s="141"/>
      <c r="F36" s="141"/>
      <c r="G36" s="141"/>
      <c r="H36" s="142">
        <f t="shared" si="4"/>
        <v>0</v>
      </c>
      <c r="I36" s="39"/>
    </row>
    <row r="37" spans="1:9" x14ac:dyDescent="0.3">
      <c r="A37" s="2"/>
      <c r="B37" s="39" t="s">
        <v>0</v>
      </c>
      <c r="C37" s="40"/>
      <c r="D37" s="141"/>
      <c r="E37" s="141"/>
      <c r="F37" s="141"/>
      <c r="G37" s="141"/>
      <c r="H37" s="142">
        <f t="shared" si="4"/>
        <v>0</v>
      </c>
    </row>
    <row r="38" spans="1:9" x14ac:dyDescent="0.3">
      <c r="A38" s="2"/>
      <c r="B38" s="39" t="s">
        <v>4</v>
      </c>
      <c r="C38" s="38"/>
      <c r="D38" s="141"/>
      <c r="E38" s="141"/>
      <c r="F38" s="141"/>
      <c r="G38" s="141"/>
      <c r="H38" s="142">
        <f t="shared" si="4"/>
        <v>0</v>
      </c>
      <c r="I38" s="38"/>
    </row>
    <row r="39" spans="1:9" x14ac:dyDescent="0.3">
      <c r="A39" s="2"/>
      <c r="B39" s="39" t="s">
        <v>5</v>
      </c>
      <c r="C39" s="38"/>
      <c r="D39" s="141"/>
      <c r="E39" s="141"/>
      <c r="F39" s="141"/>
      <c r="G39" s="141"/>
      <c r="H39" s="142">
        <f t="shared" si="4"/>
        <v>0</v>
      </c>
      <c r="I39" s="38"/>
    </row>
    <row r="40" spans="1:9" x14ac:dyDescent="0.3">
      <c r="A40" s="2"/>
      <c r="B40" s="39" t="s">
        <v>1</v>
      </c>
      <c r="C40" s="38"/>
      <c r="D40" s="141"/>
      <c r="E40" s="141"/>
      <c r="F40" s="141"/>
      <c r="G40" s="141"/>
      <c r="H40" s="142">
        <f t="shared" si="4"/>
        <v>0</v>
      </c>
      <c r="I40" s="38"/>
    </row>
    <row r="41" spans="1:9" x14ac:dyDescent="0.3">
      <c r="A41" s="2"/>
      <c r="B41" s="88" t="s">
        <v>6</v>
      </c>
      <c r="C41" s="40"/>
      <c r="D41" s="141"/>
      <c r="E41" s="141"/>
      <c r="F41" s="141"/>
      <c r="G41" s="141"/>
      <c r="H41" s="142">
        <f t="shared" si="4"/>
        <v>0</v>
      </c>
      <c r="I41" s="40"/>
    </row>
    <row r="42" spans="1:9" x14ac:dyDescent="0.3">
      <c r="A42" s="2"/>
      <c r="B42" s="88" t="s">
        <v>2</v>
      </c>
      <c r="C42" s="40"/>
      <c r="D42" s="141"/>
      <c r="E42" s="141"/>
      <c r="F42" s="141"/>
      <c r="G42" s="141"/>
      <c r="H42" s="142">
        <f t="shared" si="4"/>
        <v>0</v>
      </c>
      <c r="I42" s="40"/>
    </row>
    <row r="43" spans="1:9" x14ac:dyDescent="0.3">
      <c r="A43" s="2"/>
      <c r="B43" s="39" t="s">
        <v>104</v>
      </c>
      <c r="C43" s="39"/>
      <c r="D43" s="141"/>
      <c r="E43" s="141"/>
      <c r="F43" s="141"/>
      <c r="G43" s="141"/>
      <c r="H43" s="142">
        <f t="shared" si="4"/>
        <v>0</v>
      </c>
      <c r="I43" s="39"/>
    </row>
    <row r="44" spans="1:9" x14ac:dyDescent="0.3">
      <c r="A44" s="2"/>
      <c r="B44" s="39" t="s">
        <v>3</v>
      </c>
      <c r="C44" s="39"/>
      <c r="D44" s="141"/>
      <c r="E44" s="141"/>
      <c r="F44" s="141"/>
      <c r="G44" s="141"/>
      <c r="H44" s="142">
        <f t="shared" si="4"/>
        <v>0</v>
      </c>
      <c r="I44" s="39"/>
    </row>
    <row r="45" spans="1:9" x14ac:dyDescent="0.3">
      <c r="A45" s="2"/>
      <c r="B45" s="40" t="s">
        <v>55</v>
      </c>
      <c r="C45" s="39"/>
      <c r="D45" s="141"/>
      <c r="E45" s="141"/>
      <c r="F45" s="141"/>
      <c r="G45" s="141"/>
      <c r="H45" s="142">
        <f t="shared" si="4"/>
        <v>0</v>
      </c>
      <c r="I45" s="39"/>
    </row>
    <row r="46" spans="1:9" x14ac:dyDescent="0.3">
      <c r="A46" s="2"/>
      <c r="B46" s="39" t="s">
        <v>105</v>
      </c>
      <c r="C46" s="40"/>
      <c r="D46" s="141"/>
      <c r="E46" s="141"/>
      <c r="F46" s="141"/>
      <c r="G46" s="141"/>
      <c r="H46" s="142">
        <f t="shared" si="4"/>
        <v>0</v>
      </c>
      <c r="I46" s="40"/>
    </row>
    <row r="47" spans="1:9" x14ac:dyDescent="0.3">
      <c r="A47" s="2"/>
      <c r="B47" s="39" t="s">
        <v>60</v>
      </c>
      <c r="C47" s="40"/>
      <c r="D47" s="141"/>
      <c r="E47" s="141"/>
      <c r="F47" s="141"/>
      <c r="G47" s="141"/>
      <c r="H47" s="142">
        <f t="shared" si="4"/>
        <v>0</v>
      </c>
    </row>
    <row r="48" spans="1:9" x14ac:dyDescent="0.3">
      <c r="A48" s="2"/>
      <c r="B48" s="39" t="s">
        <v>106</v>
      </c>
      <c r="C48" s="40"/>
      <c r="D48" s="141"/>
      <c r="E48" s="141"/>
      <c r="F48" s="141"/>
      <c r="G48" s="141"/>
      <c r="H48" s="142">
        <f t="shared" si="4"/>
        <v>0</v>
      </c>
    </row>
    <row r="49" spans="1:9" x14ac:dyDescent="0.3">
      <c r="A49" s="2"/>
      <c r="B49" s="39" t="s">
        <v>107</v>
      </c>
      <c r="C49" s="38"/>
      <c r="D49" s="141"/>
      <c r="E49" s="141"/>
      <c r="F49" s="141"/>
      <c r="G49" s="141"/>
      <c r="H49" s="142">
        <f t="shared" si="4"/>
        <v>0</v>
      </c>
      <c r="I49" s="38"/>
    </row>
    <row r="50" spans="1:9" x14ac:dyDescent="0.3">
      <c r="A50" s="2"/>
      <c r="B50" s="38" t="s">
        <v>58</v>
      </c>
      <c r="C50" s="32"/>
      <c r="D50" s="141"/>
      <c r="E50" s="141"/>
      <c r="F50" s="141"/>
      <c r="G50" s="141"/>
      <c r="H50" s="142">
        <f t="shared" si="4"/>
        <v>0</v>
      </c>
      <c r="I50" s="32"/>
    </row>
    <row r="51" spans="1:9" x14ac:dyDescent="0.3">
      <c r="A51" s="13"/>
      <c r="B51" s="89" t="s">
        <v>108</v>
      </c>
      <c r="C51" s="36"/>
      <c r="D51" s="143"/>
      <c r="E51" s="143"/>
      <c r="F51" s="143"/>
      <c r="G51" s="143"/>
      <c r="H51" s="143">
        <f t="shared" si="4"/>
        <v>0</v>
      </c>
    </row>
    <row r="52" spans="1:9" x14ac:dyDescent="0.3">
      <c r="A52" s="27"/>
      <c r="B52" s="42" t="s">
        <v>56</v>
      </c>
      <c r="C52" s="42"/>
      <c r="D52" s="147">
        <f>SUM(D31:D51)</f>
        <v>0</v>
      </c>
      <c r="E52" s="147">
        <f t="shared" ref="E52:G52" si="5">SUM(E31:E51)</f>
        <v>0</v>
      </c>
      <c r="F52" s="147">
        <f t="shared" si="5"/>
        <v>0</v>
      </c>
      <c r="G52" s="147">
        <f t="shared" si="5"/>
        <v>0</v>
      </c>
      <c r="H52" s="147">
        <f>SUM(H31:H51)</f>
        <v>0</v>
      </c>
    </row>
    <row r="53" spans="1:9" x14ac:dyDescent="0.3">
      <c r="A53" s="56"/>
      <c r="B53" s="61" t="s">
        <v>75</v>
      </c>
      <c r="C53" s="61"/>
      <c r="D53" s="148">
        <f>D52+D28</f>
        <v>0</v>
      </c>
      <c r="E53" s="148">
        <f>E52+E28</f>
        <v>0</v>
      </c>
      <c r="F53" s="148">
        <f>F52+F28</f>
        <v>0</v>
      </c>
      <c r="G53" s="148">
        <f>G52+G28</f>
        <v>0</v>
      </c>
      <c r="H53" s="148">
        <f>H52+H28</f>
        <v>0</v>
      </c>
    </row>
    <row r="54" spans="1:9" x14ac:dyDescent="0.3">
      <c r="A54" s="55"/>
      <c r="B54" s="75"/>
      <c r="C54" s="75"/>
      <c r="D54" s="149"/>
      <c r="E54" s="149"/>
      <c r="F54" s="149"/>
      <c r="G54" s="149"/>
      <c r="H54" s="149"/>
    </row>
    <row r="55" spans="1:9" x14ac:dyDescent="0.3">
      <c r="A55" s="71"/>
      <c r="B55" s="72" t="s">
        <v>85</v>
      </c>
      <c r="C55" s="114"/>
      <c r="D55" s="170"/>
      <c r="E55" s="170"/>
      <c r="F55" s="170"/>
      <c r="G55" s="170"/>
      <c r="H55" s="170">
        <f>SUM(D55:G55)</f>
        <v>0</v>
      </c>
    </row>
    <row r="56" spans="1:9" x14ac:dyDescent="0.3">
      <c r="A56" s="73"/>
      <c r="B56" s="74" t="s">
        <v>83</v>
      </c>
      <c r="C56" s="115"/>
      <c r="D56" s="150"/>
      <c r="E56" s="150"/>
      <c r="F56" s="150"/>
      <c r="G56" s="150"/>
      <c r="H56" s="150">
        <f>SUM(D56:G56)</f>
        <v>0</v>
      </c>
    </row>
    <row r="57" spans="1:9" ht="15" thickBot="1" x14ac:dyDescent="0.35">
      <c r="A57" s="62"/>
      <c r="B57" s="63" t="s">
        <v>88</v>
      </c>
      <c r="C57" s="116"/>
      <c r="D57" s="138">
        <f>D56+D53</f>
        <v>0</v>
      </c>
      <c r="E57" s="138">
        <f t="shared" ref="E57:H57" si="6">E56+E53</f>
        <v>0</v>
      </c>
      <c r="F57" s="138">
        <f t="shared" si="6"/>
        <v>0</v>
      </c>
      <c r="G57" s="138">
        <f t="shared" si="6"/>
        <v>0</v>
      </c>
      <c r="H57" s="138">
        <f t="shared" si="6"/>
        <v>0</v>
      </c>
    </row>
    <row r="58" spans="1:9" ht="15" thickBot="1" x14ac:dyDescent="0.35">
      <c r="A58" s="29"/>
      <c r="B58" s="119"/>
      <c r="C58" s="119"/>
      <c r="D58" s="151"/>
      <c r="E58" s="151"/>
      <c r="F58" s="151"/>
      <c r="G58" s="151"/>
      <c r="H58" s="152"/>
    </row>
    <row r="59" spans="1:9" x14ac:dyDescent="0.3">
      <c r="A59" s="123"/>
      <c r="B59" s="124" t="s">
        <v>86</v>
      </c>
      <c r="C59" s="125"/>
      <c r="D59" s="171"/>
      <c r="E59" s="171"/>
      <c r="F59" s="171"/>
      <c r="G59" s="171"/>
      <c r="H59" s="170">
        <f t="shared" ref="H59:H60" si="7">SUM(D59:G59)</f>
        <v>0</v>
      </c>
    </row>
    <row r="60" spans="1:9" x14ac:dyDescent="0.3">
      <c r="A60" s="73"/>
      <c r="B60" s="74" t="s">
        <v>87</v>
      </c>
      <c r="C60" s="115"/>
      <c r="D60" s="150"/>
      <c r="E60" s="150"/>
      <c r="F60" s="150"/>
      <c r="G60" s="150"/>
      <c r="H60" s="150">
        <f t="shared" si="7"/>
        <v>0</v>
      </c>
    </row>
    <row r="61" spans="1:9" ht="15" thickBot="1" x14ac:dyDescent="0.35">
      <c r="A61" s="62"/>
      <c r="B61" s="63" t="s">
        <v>76</v>
      </c>
      <c r="C61" s="116"/>
      <c r="D61" s="153">
        <f>D60+D57</f>
        <v>0</v>
      </c>
      <c r="E61" s="153">
        <f t="shared" ref="E61:H61" si="8">E60+E57</f>
        <v>0</v>
      </c>
      <c r="F61" s="153">
        <f t="shared" si="8"/>
        <v>0</v>
      </c>
      <c r="G61" s="153">
        <f t="shared" si="8"/>
        <v>0</v>
      </c>
      <c r="H61" s="153">
        <f t="shared" si="8"/>
        <v>0</v>
      </c>
    </row>
    <row r="62" spans="1:9" ht="15" thickBot="1" x14ac:dyDescent="0.35">
      <c r="A62" s="2"/>
      <c r="B62" s="43"/>
      <c r="C62" s="117"/>
      <c r="D62" s="134"/>
      <c r="E62" s="134"/>
      <c r="F62" s="134"/>
      <c r="G62" s="134"/>
      <c r="H62" s="135"/>
    </row>
    <row r="63" spans="1:9" ht="15" thickBot="1" x14ac:dyDescent="0.35">
      <c r="A63" s="28"/>
      <c r="B63" s="44" t="s">
        <v>89</v>
      </c>
      <c r="C63" s="118"/>
      <c r="D63" s="154">
        <f>D22-D61</f>
        <v>0</v>
      </c>
      <c r="E63" s="154">
        <f t="shared" ref="E63:H63" si="9">E22-E61</f>
        <v>0</v>
      </c>
      <c r="F63" s="154">
        <f t="shared" si="9"/>
        <v>0</v>
      </c>
      <c r="G63" s="154">
        <f t="shared" si="9"/>
        <v>0</v>
      </c>
      <c r="H63" s="154">
        <f t="shared" si="9"/>
        <v>0</v>
      </c>
    </row>
    <row r="64" spans="1:9" x14ac:dyDescent="0.3">
      <c r="A64" s="120"/>
      <c r="B64" s="121"/>
      <c r="C64" s="122"/>
    </row>
  </sheetData>
  <mergeCells count="2">
    <mergeCell ref="J3:L5"/>
    <mergeCell ref="A2:C2"/>
  </mergeCells>
  <phoneticPr fontId="30" type="noConversion"/>
  <pageMargins left="0.7" right="0.7" top="0.75" bottom="0.75" header="0.3" footer="0.3"/>
  <pageSetup scale="70" orientation="portrait" r:id="rId1"/>
  <headerFooter>
    <oddFooter>Page &amp;P of &amp;N</oddFooter>
  </headerFooter>
  <drawing r:id="rId2"/>
  <legacyDrawing r:id="rId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zoomScaleNormal="100" zoomScaleSheetLayoutView="100" workbookViewId="0">
      <selection activeCell="D47" sqref="D47:I47"/>
    </sheetView>
  </sheetViews>
  <sheetFormatPr defaultColWidth="8.88671875" defaultRowHeight="14.4" x14ac:dyDescent="0.3"/>
  <cols>
    <col min="1" max="1" width="3.33203125" customWidth="1"/>
    <col min="2" max="2" width="5.109375" customWidth="1"/>
    <col min="3" max="3" width="32.6640625" style="90" customWidth="1"/>
    <col min="4" max="4" width="16.6640625" bestFit="1" customWidth="1"/>
    <col min="5" max="5" width="16.6640625" customWidth="1"/>
    <col min="6" max="6" width="16.6640625" hidden="1" customWidth="1"/>
    <col min="7" max="9" width="16.6640625" customWidth="1"/>
    <col min="10" max="10" width="19" bestFit="1" customWidth="1"/>
    <col min="11" max="11" width="9.109375" customWidth="1"/>
    <col min="12" max="12" width="13.44140625" bestFit="1" customWidth="1"/>
  </cols>
  <sheetData>
    <row r="1" spans="1:15" ht="56.25" customHeight="1" thickBot="1" x14ac:dyDescent="0.35">
      <c r="A1" s="29"/>
      <c r="B1" s="30"/>
      <c r="C1" s="94"/>
      <c r="D1" s="46" t="s">
        <v>90</v>
      </c>
      <c r="E1" s="46"/>
      <c r="F1" s="16"/>
      <c r="G1" s="16"/>
      <c r="H1" s="46"/>
      <c r="I1" s="46"/>
      <c r="J1" s="46"/>
    </row>
    <row r="2" spans="1:15" ht="17.25" customHeight="1" thickBot="1" x14ac:dyDescent="0.35">
      <c r="A2" s="292" t="s">
        <v>91</v>
      </c>
      <c r="B2" s="293"/>
      <c r="C2" s="293"/>
      <c r="D2" s="45" t="s">
        <v>81</v>
      </c>
      <c r="E2" s="17"/>
      <c r="F2" s="45"/>
      <c r="G2" s="45" t="s">
        <v>82</v>
      </c>
      <c r="H2" s="45"/>
      <c r="I2" s="45"/>
      <c r="J2" s="45"/>
      <c r="L2" s="1"/>
      <c r="M2" s="1"/>
      <c r="N2" s="1"/>
      <c r="O2" s="54"/>
    </row>
    <row r="3" spans="1:15" ht="15" thickBot="1" x14ac:dyDescent="0.35">
      <c r="A3" s="34" t="s">
        <v>47</v>
      </c>
      <c r="B3" s="18"/>
      <c r="C3" s="95"/>
      <c r="D3" s="19" t="s">
        <v>42</v>
      </c>
      <c r="E3" s="19" t="s">
        <v>43</v>
      </c>
      <c r="F3" s="19" t="s">
        <v>80</v>
      </c>
      <c r="G3" s="19" t="s">
        <v>79</v>
      </c>
      <c r="H3" s="19" t="s">
        <v>78</v>
      </c>
      <c r="I3" s="19" t="s">
        <v>100</v>
      </c>
      <c r="J3" s="20" t="s">
        <v>77</v>
      </c>
      <c r="L3" s="294"/>
      <c r="M3" s="294"/>
      <c r="N3" s="294"/>
      <c r="O3" s="58"/>
    </row>
    <row r="4" spans="1:15" x14ac:dyDescent="0.3">
      <c r="A4" s="33" t="s">
        <v>66</v>
      </c>
      <c r="B4" s="21"/>
      <c r="C4" s="96"/>
      <c r="D4" s="24"/>
      <c r="E4" s="24"/>
      <c r="F4" s="25"/>
      <c r="G4" s="25"/>
      <c r="H4" s="25"/>
      <c r="I4" s="25"/>
      <c r="J4" s="25"/>
      <c r="L4" s="294"/>
      <c r="M4" s="294"/>
      <c r="N4" s="294"/>
      <c r="O4" s="58"/>
    </row>
    <row r="5" spans="1:15" x14ac:dyDescent="0.3">
      <c r="A5" s="7"/>
      <c r="B5" s="31" t="s">
        <v>48</v>
      </c>
      <c r="C5" s="97"/>
      <c r="D5" s="134"/>
      <c r="E5" s="134"/>
      <c r="F5" s="134"/>
      <c r="G5" s="134"/>
      <c r="H5" s="134"/>
      <c r="I5" s="134"/>
      <c r="J5" s="135">
        <f>SUM(D5:I5)</f>
        <v>0</v>
      </c>
      <c r="L5" s="294"/>
      <c r="M5" s="294"/>
      <c r="N5" s="294"/>
      <c r="O5" s="58"/>
    </row>
    <row r="6" spans="1:15" x14ac:dyDescent="0.3">
      <c r="A6" s="7"/>
      <c r="B6" s="32" t="s">
        <v>15</v>
      </c>
      <c r="C6" s="98"/>
      <c r="D6" s="134"/>
      <c r="E6" s="134"/>
      <c r="F6" s="134"/>
      <c r="G6" s="134"/>
      <c r="H6" s="134"/>
      <c r="I6" s="134"/>
      <c r="J6" s="135">
        <f>SUM(D6:I6)</f>
        <v>0</v>
      </c>
      <c r="L6" s="59"/>
      <c r="M6" s="59"/>
      <c r="N6" s="59"/>
      <c r="O6" s="57"/>
    </row>
    <row r="7" spans="1:15" x14ac:dyDescent="0.3">
      <c r="A7" s="11"/>
      <c r="B7" s="36" t="s">
        <v>59</v>
      </c>
      <c r="C7" s="99"/>
      <c r="D7" s="136"/>
      <c r="E7" s="136"/>
      <c r="F7" s="136"/>
      <c r="G7" s="136"/>
      <c r="H7" s="136"/>
      <c r="I7" s="136"/>
      <c r="J7" s="137">
        <f>SUM(D7:I7)</f>
        <v>0</v>
      </c>
      <c r="L7" s="59"/>
      <c r="M7" s="59"/>
      <c r="N7" s="59"/>
      <c r="O7" s="15"/>
    </row>
    <row r="8" spans="1:15" x14ac:dyDescent="0.3">
      <c r="A8" s="35" t="s">
        <v>49</v>
      </c>
      <c r="B8" s="23"/>
      <c r="C8" s="100"/>
      <c r="D8" s="138">
        <f t="shared" ref="D8:J8" si="0">SUM(D5:D7)</f>
        <v>0</v>
      </c>
      <c r="E8" s="138">
        <f t="shared" si="0"/>
        <v>0</v>
      </c>
      <c r="F8" s="138">
        <f t="shared" si="0"/>
        <v>0</v>
      </c>
      <c r="G8" s="138">
        <f t="shared" si="0"/>
        <v>0</v>
      </c>
      <c r="H8" s="138">
        <f t="shared" si="0"/>
        <v>0</v>
      </c>
      <c r="I8" s="138">
        <f t="shared" si="0"/>
        <v>0</v>
      </c>
      <c r="J8" s="139">
        <f t="shared" si="0"/>
        <v>0</v>
      </c>
    </row>
    <row r="9" spans="1:15" x14ac:dyDescent="0.3">
      <c r="A9" s="60"/>
      <c r="B9" s="1"/>
      <c r="C9" s="101"/>
      <c r="D9" s="141"/>
      <c r="E9" s="141"/>
      <c r="F9" s="142"/>
      <c r="G9" s="142"/>
      <c r="H9" s="142"/>
      <c r="I9" s="142"/>
      <c r="J9" s="142"/>
    </row>
    <row r="10" spans="1:15" x14ac:dyDescent="0.3">
      <c r="A10" s="33" t="s">
        <v>97</v>
      </c>
      <c r="B10" s="21"/>
      <c r="C10" s="96"/>
      <c r="D10" s="180"/>
      <c r="E10" s="180"/>
      <c r="F10" s="181"/>
      <c r="G10" s="181"/>
      <c r="H10" s="181"/>
      <c r="I10" s="181"/>
      <c r="J10" s="181"/>
    </row>
    <row r="11" spans="1:15" x14ac:dyDescent="0.3">
      <c r="A11" s="7"/>
      <c r="B11" s="32" t="s">
        <v>69</v>
      </c>
      <c r="C11" s="97"/>
      <c r="D11" s="134"/>
      <c r="E11" s="134"/>
      <c r="F11" s="134"/>
      <c r="G11" s="134"/>
      <c r="H11" s="134"/>
      <c r="I11" s="134"/>
      <c r="J11" s="135">
        <f>SUM(D11:I11)</f>
        <v>0</v>
      </c>
    </row>
    <row r="12" spans="1:15" x14ac:dyDescent="0.3">
      <c r="A12" s="7"/>
      <c r="B12" s="32" t="s">
        <v>98</v>
      </c>
      <c r="C12" s="98"/>
      <c r="D12" s="134"/>
      <c r="E12" s="134"/>
      <c r="F12" s="134"/>
      <c r="G12" s="134"/>
      <c r="H12" s="134"/>
      <c r="I12" s="134"/>
      <c r="J12" s="135">
        <f>SUM(D12:I12)</f>
        <v>0</v>
      </c>
    </row>
    <row r="13" spans="1:15" x14ac:dyDescent="0.3">
      <c r="A13" s="11"/>
      <c r="B13" s="36" t="s">
        <v>71</v>
      </c>
      <c r="C13" s="99"/>
      <c r="D13" s="136"/>
      <c r="E13" s="136"/>
      <c r="F13" s="136"/>
      <c r="G13" s="136"/>
      <c r="H13" s="136"/>
      <c r="I13" s="136"/>
      <c r="J13" s="137">
        <f>SUM(D13:I13)</f>
        <v>0</v>
      </c>
    </row>
    <row r="14" spans="1:15" x14ac:dyDescent="0.3">
      <c r="A14" s="35" t="s">
        <v>16</v>
      </c>
      <c r="B14" s="23"/>
      <c r="C14" s="100"/>
      <c r="D14" s="138">
        <f>SUM(D11:D13)</f>
        <v>0</v>
      </c>
      <c r="E14" s="138">
        <f t="shared" ref="E14:F14" si="1">SUM(E11:E13)</f>
        <v>0</v>
      </c>
      <c r="F14" s="138">
        <f t="shared" si="1"/>
        <v>0</v>
      </c>
      <c r="G14" s="138">
        <f t="shared" ref="G14:I14" si="2">SUM(G11:G13)</f>
        <v>0</v>
      </c>
      <c r="H14" s="138">
        <f t="shared" si="2"/>
        <v>0</v>
      </c>
      <c r="I14" s="138">
        <f t="shared" si="2"/>
        <v>0</v>
      </c>
      <c r="J14" s="139">
        <f>SUM(J11:J13)</f>
        <v>0</v>
      </c>
    </row>
    <row r="15" spans="1:15" x14ac:dyDescent="0.3">
      <c r="A15" s="60"/>
      <c r="B15" s="1"/>
      <c r="C15" s="101"/>
      <c r="D15" s="141"/>
      <c r="E15" s="141"/>
      <c r="F15" s="142"/>
      <c r="G15" s="142"/>
      <c r="H15" s="142"/>
      <c r="I15" s="142"/>
      <c r="J15" s="142"/>
    </row>
    <row r="16" spans="1:15" x14ac:dyDescent="0.3">
      <c r="A16" s="33" t="s">
        <v>67</v>
      </c>
      <c r="B16" s="21"/>
      <c r="C16" s="96"/>
      <c r="D16" s="182"/>
      <c r="E16" s="182"/>
      <c r="F16" s="183"/>
      <c r="G16" s="183"/>
      <c r="H16" s="183"/>
      <c r="I16" s="183"/>
      <c r="J16" s="183"/>
    </row>
    <row r="17" spans="1:12" x14ac:dyDescent="0.3">
      <c r="A17" s="7"/>
      <c r="B17" s="32" t="s">
        <v>70</v>
      </c>
      <c r="C17" s="102"/>
      <c r="D17" s="134"/>
      <c r="E17" s="134"/>
      <c r="F17" s="134"/>
      <c r="G17" s="134"/>
      <c r="H17" s="134"/>
      <c r="I17" s="134"/>
      <c r="J17" s="135">
        <f>SUM(D17:I17)</f>
        <v>0</v>
      </c>
    </row>
    <row r="18" spans="1:12" x14ac:dyDescent="0.3">
      <c r="A18" s="7"/>
      <c r="B18" s="32" t="s">
        <v>73</v>
      </c>
      <c r="C18" s="102"/>
      <c r="D18" s="134"/>
      <c r="E18" s="134"/>
      <c r="F18" s="134"/>
      <c r="G18" s="134"/>
      <c r="H18" s="134"/>
      <c r="I18" s="134"/>
      <c r="J18" s="135">
        <f>SUM(D18:I18)</f>
        <v>0</v>
      </c>
    </row>
    <row r="19" spans="1:12" x14ac:dyDescent="0.3">
      <c r="A19" s="11"/>
      <c r="B19" s="36" t="s">
        <v>72</v>
      </c>
      <c r="C19" s="103"/>
      <c r="D19" s="136"/>
      <c r="E19" s="136"/>
      <c r="F19" s="136"/>
      <c r="G19" s="136"/>
      <c r="H19" s="136"/>
      <c r="I19" s="136"/>
      <c r="J19" s="136">
        <f>SUM(D19:I19)</f>
        <v>0</v>
      </c>
    </row>
    <row r="20" spans="1:12" x14ac:dyDescent="0.3">
      <c r="A20" s="35" t="s">
        <v>68</v>
      </c>
      <c r="B20" s="23"/>
      <c r="C20" s="100"/>
      <c r="D20" s="138">
        <f>SUM(D17:D19)</f>
        <v>0</v>
      </c>
      <c r="E20" s="138">
        <f t="shared" ref="E20" si="3">SUM(E17:E19)</f>
        <v>0</v>
      </c>
      <c r="F20" s="138">
        <f>SUM(F17:F19)</f>
        <v>0</v>
      </c>
      <c r="G20" s="138">
        <f>SUM(G17:G19)</f>
        <v>0</v>
      </c>
      <c r="H20" s="138">
        <f>SUM(H17:H19)</f>
        <v>0</v>
      </c>
      <c r="I20" s="138">
        <f>SUM(I17:I19)</f>
        <v>0</v>
      </c>
      <c r="J20" s="139">
        <f>SUM(J17:J19)</f>
        <v>0</v>
      </c>
    </row>
    <row r="21" spans="1:12" x14ac:dyDescent="0.3">
      <c r="A21" s="8"/>
      <c r="B21" s="3"/>
      <c r="C21" s="104"/>
      <c r="D21" s="134"/>
      <c r="E21" s="134"/>
      <c r="F21" s="135"/>
      <c r="G21" s="135"/>
      <c r="H21" s="135"/>
      <c r="I21" s="135"/>
      <c r="J21" s="135"/>
    </row>
    <row r="22" spans="1:12" x14ac:dyDescent="0.3">
      <c r="A22" s="37" t="s">
        <v>50</v>
      </c>
      <c r="B22" s="14"/>
      <c r="C22" s="105"/>
      <c r="D22" s="140">
        <f>D20+D8+D14</f>
        <v>0</v>
      </c>
      <c r="E22" s="140">
        <f t="shared" ref="E22:I22" si="4">E20+E8+E14</f>
        <v>0</v>
      </c>
      <c r="F22" s="140">
        <f t="shared" ref="F22" si="5">F20+F8+F14</f>
        <v>0</v>
      </c>
      <c r="G22" s="140">
        <f t="shared" si="4"/>
        <v>0</v>
      </c>
      <c r="H22" s="140">
        <f t="shared" si="4"/>
        <v>0</v>
      </c>
      <c r="I22" s="140">
        <f t="shared" si="4"/>
        <v>0</v>
      </c>
      <c r="J22" s="145">
        <f>J20+J8+J14</f>
        <v>0</v>
      </c>
    </row>
    <row r="23" spans="1:12" ht="15" thickBot="1" x14ac:dyDescent="0.35">
      <c r="A23" s="9"/>
      <c r="B23" s="3"/>
      <c r="C23" s="104"/>
      <c r="D23" s="134"/>
      <c r="E23" s="134"/>
      <c r="F23" s="135"/>
      <c r="G23" s="135"/>
      <c r="H23" s="135"/>
      <c r="I23" s="135"/>
      <c r="J23" s="135"/>
    </row>
    <row r="24" spans="1:12" ht="15" thickBot="1" x14ac:dyDescent="0.35">
      <c r="A24" s="34" t="s">
        <v>51</v>
      </c>
      <c r="B24" s="18"/>
      <c r="C24" s="95"/>
      <c r="D24" s="184"/>
      <c r="E24" s="184"/>
      <c r="F24" s="185"/>
      <c r="G24" s="185"/>
      <c r="H24" s="185"/>
      <c r="I24" s="185"/>
      <c r="J24" s="186" t="s">
        <v>57</v>
      </c>
    </row>
    <row r="25" spans="1:12" x14ac:dyDescent="0.3">
      <c r="A25" s="65" t="s">
        <v>52</v>
      </c>
      <c r="B25" s="66"/>
      <c r="C25" s="106"/>
      <c r="D25" s="187"/>
      <c r="E25" s="187"/>
      <c r="F25" s="188"/>
      <c r="G25" s="188"/>
      <c r="H25" s="188"/>
      <c r="I25" s="188"/>
      <c r="J25" s="188"/>
    </row>
    <row r="26" spans="1:12" ht="15" thickBot="1" x14ac:dyDescent="0.35">
      <c r="A26" s="7"/>
      <c r="B26" s="1"/>
      <c r="C26" s="101" t="s">
        <v>74</v>
      </c>
      <c r="D26" s="141">
        <f>Salaries!G27</f>
        <v>0</v>
      </c>
      <c r="E26" s="141">
        <f>Salaries!H27</f>
        <v>0</v>
      </c>
      <c r="F26" s="141">
        <f>Salaries!I25</f>
        <v>0</v>
      </c>
      <c r="G26" s="141">
        <f>Salaries!J27</f>
        <v>0</v>
      </c>
      <c r="H26" s="141">
        <f>Salaries!K27</f>
        <v>0</v>
      </c>
      <c r="I26" s="141">
        <f>Salaries!L27</f>
        <v>0</v>
      </c>
      <c r="J26" s="142">
        <f>SUM(D26:I26)</f>
        <v>0</v>
      </c>
      <c r="L26" s="261"/>
    </row>
    <row r="27" spans="1:12" x14ac:dyDescent="0.3">
      <c r="A27" s="11"/>
      <c r="B27" s="69">
        <f>Salaries!$B$28</f>
        <v>0</v>
      </c>
      <c r="C27" s="107" t="s">
        <v>99</v>
      </c>
      <c r="D27" s="143">
        <f>Salaries!G28</f>
        <v>0</v>
      </c>
      <c r="E27" s="143">
        <f>Salaries!H28</f>
        <v>0</v>
      </c>
      <c r="F27" s="143">
        <f>F26*$B$27</f>
        <v>0</v>
      </c>
      <c r="G27" s="143">
        <f>Salaries!J28</f>
        <v>0</v>
      </c>
      <c r="H27" s="143">
        <f>Salaries!K28</f>
        <v>0</v>
      </c>
      <c r="I27" s="143">
        <f>Salaries!L28</f>
        <v>0</v>
      </c>
      <c r="J27" s="143">
        <f>Salaries!M26</f>
        <v>0</v>
      </c>
      <c r="L27" s="261"/>
    </row>
    <row r="28" spans="1:12" x14ac:dyDescent="0.3">
      <c r="A28" s="246"/>
      <c r="B28" s="23"/>
      <c r="C28" s="247" t="s">
        <v>19</v>
      </c>
      <c r="D28" s="138">
        <f>SUM(D26:D27)</f>
        <v>0</v>
      </c>
      <c r="E28" s="138">
        <f t="shared" ref="E28" si="6">SUM(E26:E27)</f>
        <v>0</v>
      </c>
      <c r="F28" s="138">
        <f>SUM(F26:F27)</f>
        <v>0</v>
      </c>
      <c r="G28" s="138">
        <f>SUM(G26:G27)</f>
        <v>0</v>
      </c>
      <c r="H28" s="138">
        <f>SUM(H26:H27)</f>
        <v>0</v>
      </c>
      <c r="I28" s="138">
        <f>SUM(I26:I27)</f>
        <v>0</v>
      </c>
      <c r="J28" s="139">
        <f>SUM(J26:J27)</f>
        <v>0</v>
      </c>
      <c r="L28" s="261"/>
    </row>
    <row r="29" spans="1:12" s="54" customFormat="1" x14ac:dyDescent="0.3">
      <c r="A29" s="2"/>
      <c r="B29" s="1"/>
      <c r="C29" s="64"/>
      <c r="D29" s="141"/>
      <c r="E29" s="141"/>
      <c r="F29" s="142"/>
      <c r="G29" s="142"/>
      <c r="H29" s="142"/>
      <c r="I29" s="142"/>
      <c r="J29" s="142"/>
    </row>
    <row r="30" spans="1:12" x14ac:dyDescent="0.3">
      <c r="A30" s="33" t="s">
        <v>53</v>
      </c>
      <c r="B30" s="21"/>
      <c r="C30" s="96"/>
      <c r="D30" s="189"/>
      <c r="E30" s="189"/>
      <c r="F30" s="189"/>
      <c r="G30" s="189"/>
      <c r="H30" s="189"/>
      <c r="I30" s="189"/>
      <c r="J30" s="190" t="s">
        <v>57</v>
      </c>
    </row>
    <row r="31" spans="1:12" x14ac:dyDescent="0.3">
      <c r="A31" s="2"/>
      <c r="B31" s="48" t="s">
        <v>54</v>
      </c>
      <c r="C31" s="102"/>
      <c r="D31" s="141"/>
      <c r="E31" s="141"/>
      <c r="F31" s="141"/>
      <c r="G31" s="141"/>
      <c r="H31" s="141"/>
      <c r="I31" s="141"/>
      <c r="J31" s="142">
        <f t="shared" ref="J31:J51" si="7">SUM(D31:I31)</f>
        <v>0</v>
      </c>
    </row>
    <row r="32" spans="1:12" x14ac:dyDescent="0.3">
      <c r="A32" s="2"/>
      <c r="B32" s="39" t="s">
        <v>102</v>
      </c>
      <c r="C32" s="108"/>
      <c r="D32" s="141"/>
      <c r="E32" s="141"/>
      <c r="F32" s="141"/>
      <c r="G32" s="141"/>
      <c r="H32" s="141"/>
      <c r="I32" s="141"/>
      <c r="J32" s="142">
        <f t="shared" si="7"/>
        <v>0</v>
      </c>
    </row>
    <row r="33" spans="1:10" x14ac:dyDescent="0.3">
      <c r="A33" s="2"/>
      <c r="B33" s="88" t="s">
        <v>101</v>
      </c>
      <c r="C33" s="109"/>
      <c r="D33" s="141"/>
      <c r="E33" s="141"/>
      <c r="F33" s="141"/>
      <c r="G33" s="141"/>
      <c r="H33" s="141"/>
      <c r="I33" s="141"/>
      <c r="J33" s="142">
        <f t="shared" si="7"/>
        <v>0</v>
      </c>
    </row>
    <row r="34" spans="1:10" x14ac:dyDescent="0.3">
      <c r="A34" s="2"/>
      <c r="B34" s="39" t="s">
        <v>103</v>
      </c>
      <c r="C34" s="110"/>
      <c r="D34" s="141"/>
      <c r="E34" s="141"/>
      <c r="F34" s="141"/>
      <c r="G34" s="141"/>
      <c r="H34" s="141"/>
      <c r="I34" s="141"/>
      <c r="J34" s="142">
        <f t="shared" si="7"/>
        <v>0</v>
      </c>
    </row>
    <row r="35" spans="1:10" x14ac:dyDescent="0.3">
      <c r="A35" s="2"/>
      <c r="B35" s="39" t="s">
        <v>7</v>
      </c>
      <c r="C35" s="108"/>
      <c r="D35" s="146"/>
      <c r="E35" s="146"/>
      <c r="F35" s="146"/>
      <c r="G35" s="146"/>
      <c r="H35" s="146"/>
      <c r="I35" s="146"/>
      <c r="J35" s="142">
        <f t="shared" si="7"/>
        <v>0</v>
      </c>
    </row>
    <row r="36" spans="1:10" x14ac:dyDescent="0.3">
      <c r="A36" s="2"/>
      <c r="B36" s="39" t="s">
        <v>61</v>
      </c>
      <c r="C36" s="108"/>
      <c r="D36" s="141"/>
      <c r="E36" s="141"/>
      <c r="F36" s="141"/>
      <c r="G36" s="141"/>
      <c r="H36" s="141"/>
      <c r="I36" s="141"/>
      <c r="J36" s="142">
        <f t="shared" si="7"/>
        <v>0</v>
      </c>
    </row>
    <row r="37" spans="1:10" x14ac:dyDescent="0.3">
      <c r="A37" s="2"/>
      <c r="B37" s="39" t="s">
        <v>0</v>
      </c>
      <c r="C37" s="110"/>
      <c r="D37" s="141"/>
      <c r="E37" s="141"/>
      <c r="F37" s="141"/>
      <c r="G37" s="141"/>
      <c r="H37" s="141"/>
      <c r="I37" s="141"/>
      <c r="J37" s="142">
        <f t="shared" si="7"/>
        <v>0</v>
      </c>
    </row>
    <row r="38" spans="1:10" x14ac:dyDescent="0.3">
      <c r="A38" s="2"/>
      <c r="B38" s="39" t="s">
        <v>4</v>
      </c>
      <c r="C38" s="109"/>
      <c r="D38" s="141"/>
      <c r="E38" s="141"/>
      <c r="F38" s="141"/>
      <c r="G38" s="141"/>
      <c r="H38" s="141"/>
      <c r="I38" s="141"/>
      <c r="J38" s="142">
        <f t="shared" si="7"/>
        <v>0</v>
      </c>
    </row>
    <row r="39" spans="1:10" x14ac:dyDescent="0.3">
      <c r="A39" s="2"/>
      <c r="B39" s="39" t="s">
        <v>5</v>
      </c>
      <c r="C39" s="109"/>
      <c r="D39" s="141"/>
      <c r="E39" s="141"/>
      <c r="F39" s="141"/>
      <c r="G39" s="141"/>
      <c r="H39" s="141"/>
      <c r="I39" s="141"/>
      <c r="J39" s="142">
        <f t="shared" si="7"/>
        <v>0</v>
      </c>
    </row>
    <row r="40" spans="1:10" x14ac:dyDescent="0.3">
      <c r="A40" s="2"/>
      <c r="B40" s="39" t="s">
        <v>1</v>
      </c>
      <c r="C40" s="110"/>
      <c r="D40" s="141"/>
      <c r="E40" s="141"/>
      <c r="F40" s="141"/>
      <c r="G40" s="141"/>
      <c r="H40" s="141"/>
      <c r="I40" s="141"/>
      <c r="J40" s="142">
        <f t="shared" si="7"/>
        <v>0</v>
      </c>
    </row>
    <row r="41" spans="1:10" x14ac:dyDescent="0.3">
      <c r="A41" s="2"/>
      <c r="B41" s="88" t="s">
        <v>6</v>
      </c>
      <c r="C41" s="110"/>
      <c r="D41" s="141"/>
      <c r="E41" s="141"/>
      <c r="F41" s="141"/>
      <c r="G41" s="141"/>
      <c r="H41" s="141"/>
      <c r="I41" s="141"/>
      <c r="J41" s="142">
        <f t="shared" si="7"/>
        <v>0</v>
      </c>
    </row>
    <row r="42" spans="1:10" x14ac:dyDescent="0.3">
      <c r="A42" s="2"/>
      <c r="B42" s="88" t="s">
        <v>2</v>
      </c>
      <c r="C42" s="108"/>
      <c r="D42" s="141"/>
      <c r="E42" s="141"/>
      <c r="F42" s="141"/>
      <c r="G42" s="141"/>
      <c r="H42" s="141"/>
      <c r="I42" s="141"/>
      <c r="J42" s="142">
        <f t="shared" si="7"/>
        <v>0</v>
      </c>
    </row>
    <row r="43" spans="1:10" x14ac:dyDescent="0.3">
      <c r="A43" s="2"/>
      <c r="B43" s="39" t="s">
        <v>104</v>
      </c>
      <c r="C43" s="108"/>
      <c r="D43" s="141"/>
      <c r="E43" s="141"/>
      <c r="F43" s="141"/>
      <c r="G43" s="141"/>
      <c r="H43" s="141"/>
      <c r="I43" s="141"/>
      <c r="J43" s="142">
        <f t="shared" si="7"/>
        <v>0</v>
      </c>
    </row>
    <row r="44" spans="1:10" x14ac:dyDescent="0.3">
      <c r="A44" s="2"/>
      <c r="B44" s="39" t="s">
        <v>3</v>
      </c>
      <c r="C44" s="110"/>
      <c r="D44" s="141"/>
      <c r="E44" s="141"/>
      <c r="F44" s="141"/>
      <c r="G44" s="141"/>
      <c r="H44" s="141"/>
      <c r="I44" s="141"/>
      <c r="J44" s="142">
        <f t="shared" si="7"/>
        <v>0</v>
      </c>
    </row>
    <row r="45" spans="1:10" x14ac:dyDescent="0.3">
      <c r="A45" s="2"/>
      <c r="B45" s="40" t="s">
        <v>55</v>
      </c>
      <c r="C45" s="110"/>
      <c r="D45" s="141"/>
      <c r="E45" s="141"/>
      <c r="F45" s="141"/>
      <c r="G45" s="141"/>
      <c r="H45" s="141"/>
      <c r="I45" s="141"/>
      <c r="J45" s="142">
        <f t="shared" si="7"/>
        <v>0</v>
      </c>
    </row>
    <row r="46" spans="1:10" x14ac:dyDescent="0.3">
      <c r="A46" s="2"/>
      <c r="B46" s="39" t="s">
        <v>105</v>
      </c>
      <c r="C46" s="110"/>
      <c r="D46" s="141"/>
      <c r="E46" s="141"/>
      <c r="F46" s="141"/>
      <c r="G46" s="141"/>
      <c r="H46" s="141"/>
      <c r="I46" s="141"/>
      <c r="J46" s="142">
        <f t="shared" si="7"/>
        <v>0</v>
      </c>
    </row>
    <row r="47" spans="1:10" x14ac:dyDescent="0.3">
      <c r="A47" s="2"/>
      <c r="B47" s="39" t="s">
        <v>60</v>
      </c>
      <c r="C47" s="110"/>
      <c r="D47" s="141"/>
      <c r="E47" s="141"/>
      <c r="F47" s="141"/>
      <c r="G47" s="141"/>
      <c r="H47" s="141"/>
      <c r="I47" s="141"/>
      <c r="J47" s="142">
        <f t="shared" si="7"/>
        <v>0</v>
      </c>
    </row>
    <row r="48" spans="1:10" x14ac:dyDescent="0.3">
      <c r="A48" s="2"/>
      <c r="B48" s="39" t="s">
        <v>106</v>
      </c>
      <c r="C48" s="109"/>
      <c r="D48" s="141"/>
      <c r="E48" s="141"/>
      <c r="F48" s="141"/>
      <c r="G48" s="141"/>
      <c r="H48" s="141"/>
      <c r="I48" s="141"/>
      <c r="J48" s="142">
        <f t="shared" si="7"/>
        <v>0</v>
      </c>
    </row>
    <row r="49" spans="1:12" x14ac:dyDescent="0.3">
      <c r="A49" s="2"/>
      <c r="B49" s="39" t="s">
        <v>107</v>
      </c>
      <c r="C49" s="98"/>
      <c r="D49" s="141"/>
      <c r="E49" s="141"/>
      <c r="F49" s="141"/>
      <c r="G49" s="141"/>
      <c r="H49" s="141"/>
      <c r="I49" s="141"/>
      <c r="J49" s="142">
        <f t="shared" si="7"/>
        <v>0</v>
      </c>
    </row>
    <row r="50" spans="1:12" x14ac:dyDescent="0.3">
      <c r="A50" s="2"/>
      <c r="B50" s="38" t="s">
        <v>58</v>
      </c>
      <c r="C50" s="98"/>
      <c r="D50" s="141"/>
      <c r="E50" s="141"/>
      <c r="F50" s="141"/>
      <c r="G50" s="141"/>
      <c r="H50" s="141"/>
      <c r="I50" s="141"/>
      <c r="J50" s="142">
        <f t="shared" si="7"/>
        <v>0</v>
      </c>
    </row>
    <row r="51" spans="1:12" x14ac:dyDescent="0.3">
      <c r="A51" s="13"/>
      <c r="B51" s="89" t="s">
        <v>108</v>
      </c>
      <c r="C51" s="99"/>
      <c r="D51" s="143"/>
      <c r="E51" s="143"/>
      <c r="F51" s="143"/>
      <c r="G51" s="143"/>
      <c r="H51" s="143"/>
      <c r="I51" s="143"/>
      <c r="J51" s="143">
        <f t="shared" si="7"/>
        <v>0</v>
      </c>
    </row>
    <row r="52" spans="1:12" x14ac:dyDescent="0.3">
      <c r="A52" s="27"/>
      <c r="B52" s="42" t="s">
        <v>56</v>
      </c>
      <c r="C52" s="111"/>
      <c r="D52" s="147">
        <f>SUM(D31:D51)</f>
        <v>0</v>
      </c>
      <c r="E52" s="147">
        <f t="shared" ref="E52" si="8">SUM(E31:E51)</f>
        <v>0</v>
      </c>
      <c r="F52" s="147">
        <f>SUM(F31:F51)</f>
        <v>0</v>
      </c>
      <c r="G52" s="147">
        <f t="shared" ref="G52:I52" si="9">SUM(G31:G51)</f>
        <v>0</v>
      </c>
      <c r="H52" s="147">
        <f t="shared" si="9"/>
        <v>0</v>
      </c>
      <c r="I52" s="147">
        <f t="shared" si="9"/>
        <v>0</v>
      </c>
      <c r="J52" s="147">
        <f>SUM(J31:J51)</f>
        <v>0</v>
      </c>
    </row>
    <row r="53" spans="1:12" x14ac:dyDescent="0.3">
      <c r="A53" s="56"/>
      <c r="B53" s="61" t="s">
        <v>84</v>
      </c>
      <c r="C53" s="112"/>
      <c r="D53" s="148">
        <f>D52+D28</f>
        <v>0</v>
      </c>
      <c r="E53" s="148">
        <f t="shared" ref="E53" si="10">E52+E28</f>
        <v>0</v>
      </c>
      <c r="F53" s="148">
        <f>F52+F28</f>
        <v>0</v>
      </c>
      <c r="G53" s="148">
        <f>G52+G28</f>
        <v>0</v>
      </c>
      <c r="H53" s="148">
        <f>H52+H28</f>
        <v>0</v>
      </c>
      <c r="I53" s="148">
        <f>I52+I28</f>
        <v>0</v>
      </c>
      <c r="J53" s="148">
        <f>J52+J28</f>
        <v>0</v>
      </c>
    </row>
    <row r="54" spans="1:12" x14ac:dyDescent="0.3">
      <c r="A54" s="55"/>
      <c r="B54" s="75"/>
      <c r="C54" s="113"/>
      <c r="D54" s="156"/>
      <c r="E54" s="156"/>
      <c r="F54" s="156"/>
      <c r="G54" s="156"/>
      <c r="H54" s="156"/>
      <c r="I54" s="156"/>
      <c r="J54" s="156"/>
    </row>
    <row r="55" spans="1:12" x14ac:dyDescent="0.3">
      <c r="A55" s="71"/>
      <c r="B55" s="72" t="s">
        <v>85</v>
      </c>
      <c r="C55" s="114"/>
      <c r="D55" s="262"/>
      <c r="E55" s="262"/>
      <c r="F55" s="262"/>
      <c r="G55" s="262"/>
      <c r="H55" s="262"/>
      <c r="I55" s="157"/>
      <c r="J55" s="157"/>
    </row>
    <row r="56" spans="1:12" x14ac:dyDescent="0.3">
      <c r="A56" s="73"/>
      <c r="B56" s="74" t="s">
        <v>83</v>
      </c>
      <c r="C56" s="115"/>
      <c r="D56" s="150"/>
      <c r="E56" s="150"/>
      <c r="F56" s="150"/>
      <c r="G56" s="150"/>
      <c r="H56" s="150"/>
      <c r="I56" s="158">
        <f>-SUM(D56:H56)</f>
        <v>0</v>
      </c>
      <c r="J56" s="159"/>
    </row>
    <row r="57" spans="1:12" x14ac:dyDescent="0.3">
      <c r="A57" s="62"/>
      <c r="B57" s="63" t="s">
        <v>88</v>
      </c>
      <c r="C57" s="116"/>
      <c r="D57" s="191">
        <f>D56+D53</f>
        <v>0</v>
      </c>
      <c r="E57" s="191">
        <f>E56+E53</f>
        <v>0</v>
      </c>
      <c r="F57" s="191">
        <f>F56+F53</f>
        <v>0</v>
      </c>
      <c r="G57" s="191">
        <f t="shared" ref="G57:I57" si="11">G56+G53</f>
        <v>0</v>
      </c>
      <c r="H57" s="191">
        <f t="shared" si="11"/>
        <v>0</v>
      </c>
      <c r="I57" s="191">
        <f t="shared" si="11"/>
        <v>0</v>
      </c>
      <c r="J57" s="161"/>
      <c r="L57" s="261"/>
    </row>
    <row r="58" spans="1:12" x14ac:dyDescent="0.3">
      <c r="A58" s="55"/>
      <c r="B58" s="75"/>
      <c r="C58" s="113"/>
      <c r="D58" s="156"/>
      <c r="E58" s="156"/>
      <c r="F58" s="156"/>
      <c r="G58" s="156"/>
      <c r="H58" s="156"/>
      <c r="I58" s="162"/>
      <c r="J58" s="156"/>
    </row>
    <row r="59" spans="1:12" x14ac:dyDescent="0.3">
      <c r="A59" s="71"/>
      <c r="B59" s="72" t="s">
        <v>86</v>
      </c>
      <c r="C59" s="114"/>
      <c r="D59" s="262" t="e">
        <f>$H$57/$J$53</f>
        <v>#DIV/0!</v>
      </c>
      <c r="E59" s="262" t="e">
        <f t="shared" ref="E59:G59" si="12">$H$57/$J$53</f>
        <v>#DIV/0!</v>
      </c>
      <c r="F59" s="262" t="e">
        <f t="shared" si="12"/>
        <v>#DIV/0!</v>
      </c>
      <c r="G59" s="262" t="e">
        <f t="shared" si="12"/>
        <v>#DIV/0!</v>
      </c>
      <c r="H59" s="157"/>
      <c r="I59" s="163"/>
      <c r="J59" s="163"/>
      <c r="L59" s="260"/>
    </row>
    <row r="60" spans="1:12" x14ac:dyDescent="0.3">
      <c r="A60" s="73"/>
      <c r="B60" s="74" t="s">
        <v>87</v>
      </c>
      <c r="C60" s="115"/>
      <c r="D60" s="150" t="e">
        <f>D57*D59</f>
        <v>#DIV/0!</v>
      </c>
      <c r="E60" s="150" t="e">
        <f>E57*E59</f>
        <v>#DIV/0!</v>
      </c>
      <c r="F60" s="150" t="e">
        <f>F59*$H$57</f>
        <v>#DIV/0!</v>
      </c>
      <c r="G60" s="150" t="e">
        <f>G57*G59</f>
        <v>#DIV/0!</v>
      </c>
      <c r="H60" s="158" t="e">
        <f>-SUM(D60:G60)</f>
        <v>#DIV/0!</v>
      </c>
      <c r="I60" s="159"/>
      <c r="J60" s="159"/>
    </row>
    <row r="61" spans="1:12" x14ac:dyDescent="0.3">
      <c r="A61" s="62"/>
      <c r="B61" s="63" t="s">
        <v>76</v>
      </c>
      <c r="C61" s="116"/>
      <c r="D61" s="191" t="e">
        <f>D60+D57</f>
        <v>#DIV/0!</v>
      </c>
      <c r="E61" s="191" t="e">
        <f>E60+E57</f>
        <v>#DIV/0!</v>
      </c>
      <c r="F61" s="191" t="e">
        <f>F60+F57</f>
        <v>#DIV/0!</v>
      </c>
      <c r="G61" s="191" t="e">
        <f>G60+G57</f>
        <v>#DIV/0!</v>
      </c>
      <c r="H61" s="160" t="e">
        <f>H60+H57</f>
        <v>#DIV/0!</v>
      </c>
      <c r="I61" s="161"/>
      <c r="J61" s="164"/>
    </row>
    <row r="62" spans="1:12" ht="15" thickBot="1" x14ac:dyDescent="0.35">
      <c r="A62" s="2"/>
      <c r="B62" s="43"/>
      <c r="C62" s="117"/>
      <c r="D62" s="155"/>
      <c r="E62" s="155"/>
      <c r="F62" s="155"/>
      <c r="G62" s="155"/>
      <c r="H62" s="155"/>
      <c r="I62" s="155"/>
      <c r="J62" s="155"/>
    </row>
    <row r="63" spans="1:12" ht="15" thickBot="1" x14ac:dyDescent="0.35">
      <c r="A63" s="28"/>
      <c r="B63" s="44" t="s">
        <v>89</v>
      </c>
      <c r="C63" s="118"/>
      <c r="D63" s="154" t="e">
        <f>D22-D61</f>
        <v>#DIV/0!</v>
      </c>
      <c r="E63" s="154" t="e">
        <f t="shared" ref="E63:G63" si="13">E22-E61</f>
        <v>#DIV/0!</v>
      </c>
      <c r="F63" s="154" t="e">
        <f>F22-F61</f>
        <v>#DIV/0!</v>
      </c>
      <c r="G63" s="154" t="e">
        <f t="shared" si="13"/>
        <v>#DIV/0!</v>
      </c>
      <c r="H63" s="166"/>
      <c r="I63" s="166"/>
      <c r="J63" s="165">
        <f>J22-J53</f>
        <v>0</v>
      </c>
      <c r="L63" s="261"/>
    </row>
    <row r="64" spans="1:12" x14ac:dyDescent="0.3">
      <c r="A64" s="1"/>
      <c r="B64" s="41"/>
      <c r="C64" s="101"/>
      <c r="D64" s="1"/>
      <c r="E64" s="1"/>
      <c r="F64" s="1"/>
      <c r="G64" s="1"/>
      <c r="H64" s="1"/>
      <c r="I64" s="1"/>
      <c r="J64" s="1"/>
    </row>
  </sheetData>
  <mergeCells count="2">
    <mergeCell ref="L3:N5"/>
    <mergeCell ref="A2:C2"/>
  </mergeCells>
  <phoneticPr fontId="30" type="noConversion"/>
  <printOptions horizontalCentered="1" verticalCentered="1"/>
  <pageMargins left="0.7" right="0.7" top="0.75" bottom="0.75" header="0.3" footer="0.3"/>
  <pageSetup scale="63" orientation="portrait" r:id="rId1"/>
  <headerFooter>
    <oddFooter>Page &amp;P of &amp;N</oddFooter>
  </headerFooter>
  <colBreaks count="1" manualBreakCount="1">
    <brk id="10" max="1048575" man="1"/>
  </colBreaks>
  <drawing r:id="rId2"/>
  <legacyDrawing r:id="rId3"/>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3"/>
  <sheetViews>
    <sheetView topLeftCell="A2" zoomScaleNormal="100" zoomScaleSheetLayoutView="100" workbookViewId="0">
      <pane xSplit="3" ySplit="2" topLeftCell="D4" activePane="bottomRight" state="frozen"/>
      <selection activeCell="B5" sqref="B5"/>
      <selection pane="topRight" activeCell="B5" sqref="B5"/>
      <selection pane="bottomLeft" activeCell="B5" sqref="B5"/>
      <selection pane="bottomRight" activeCell="B5" sqref="B5"/>
    </sheetView>
  </sheetViews>
  <sheetFormatPr defaultColWidth="8.88671875" defaultRowHeight="14.4" x14ac:dyDescent="0.3"/>
  <cols>
    <col min="3" max="3" width="23" customWidth="1"/>
    <col min="4" max="4" width="19" bestFit="1" customWidth="1"/>
    <col min="5" max="6" width="18.44140625" customWidth="1"/>
  </cols>
  <sheetData>
    <row r="1" spans="1:6" ht="46.5" hidden="1" customHeight="1" thickBot="1" x14ac:dyDescent="0.35">
      <c r="A1" s="120"/>
      <c r="B1" s="131"/>
      <c r="C1" s="192"/>
      <c r="D1" s="46"/>
    </row>
    <row r="2" spans="1:6" ht="46.5" customHeight="1" thickBot="1" x14ac:dyDescent="0.35">
      <c r="A2" s="295" t="s">
        <v>17</v>
      </c>
      <c r="B2" s="296"/>
      <c r="C2" s="296"/>
      <c r="D2" s="193"/>
      <c r="E2" s="198"/>
      <c r="F2" s="194"/>
    </row>
    <row r="3" spans="1:6" ht="15" thickBot="1" x14ac:dyDescent="0.35">
      <c r="A3" s="34" t="s">
        <v>47</v>
      </c>
      <c r="B3" s="18"/>
      <c r="C3" s="95"/>
      <c r="D3" s="22" t="s">
        <v>21</v>
      </c>
      <c r="E3" s="195" t="s">
        <v>20</v>
      </c>
      <c r="F3" s="197" t="s">
        <v>22</v>
      </c>
    </row>
    <row r="4" spans="1:6" x14ac:dyDescent="0.3">
      <c r="A4" s="33" t="s">
        <v>66</v>
      </c>
      <c r="B4" s="21"/>
      <c r="C4" s="96"/>
      <c r="D4" s="24"/>
      <c r="E4" s="199"/>
      <c r="F4" s="200"/>
    </row>
    <row r="5" spans="1:6" x14ac:dyDescent="0.3">
      <c r="A5" s="7"/>
      <c r="B5" s="31" t="s">
        <v>48</v>
      </c>
      <c r="C5" s="97"/>
      <c r="D5" s="134">
        <f>'Organizational Budget'!J5</f>
        <v>0</v>
      </c>
      <c r="E5" s="201"/>
      <c r="F5" s="202">
        <f>E5-D5</f>
        <v>0</v>
      </c>
    </row>
    <row r="6" spans="1:6" x14ac:dyDescent="0.3">
      <c r="A6" s="7"/>
      <c r="B6" s="32" t="s">
        <v>15</v>
      </c>
      <c r="C6" s="98"/>
      <c r="D6" s="134">
        <f>'Organizational Budget'!J6</f>
        <v>0</v>
      </c>
      <c r="E6" s="203"/>
      <c r="F6" s="202">
        <f t="shared" ref="F6:F7" si="0">E6-D6</f>
        <v>0</v>
      </c>
    </row>
    <row r="7" spans="1:6" x14ac:dyDescent="0.3">
      <c r="A7" s="11"/>
      <c r="B7" s="36" t="s">
        <v>59</v>
      </c>
      <c r="C7" s="99"/>
      <c r="D7" s="136">
        <f>'Organizational Budget'!J7</f>
        <v>0</v>
      </c>
      <c r="E7" s="204"/>
      <c r="F7" s="239">
        <f t="shared" si="0"/>
        <v>0</v>
      </c>
    </row>
    <row r="8" spans="1:6" x14ac:dyDescent="0.3">
      <c r="A8" s="35" t="s">
        <v>49</v>
      </c>
      <c r="B8" s="23"/>
      <c r="C8" s="100"/>
      <c r="D8" s="138">
        <f>'Organizational Budget'!J8</f>
        <v>0</v>
      </c>
      <c r="E8" s="205">
        <f>SUM(E5:E7)</f>
        <v>0</v>
      </c>
      <c r="F8" s="206">
        <f>E8-D8</f>
        <v>0</v>
      </c>
    </row>
    <row r="9" spans="1:6" x14ac:dyDescent="0.3">
      <c r="A9" s="60"/>
      <c r="B9" s="1"/>
      <c r="C9" s="101"/>
      <c r="D9" s="141"/>
      <c r="E9" s="207"/>
      <c r="F9" s="208"/>
    </row>
    <row r="10" spans="1:6" x14ac:dyDescent="0.3">
      <c r="A10" s="33" t="s">
        <v>97</v>
      </c>
      <c r="B10" s="21"/>
      <c r="C10" s="96"/>
      <c r="D10" s="180">
        <f>'Organizational Budget'!J10</f>
        <v>0</v>
      </c>
      <c r="E10" s="199"/>
      <c r="F10" s="200"/>
    </row>
    <row r="11" spans="1:6" x14ac:dyDescent="0.3">
      <c r="A11" s="7"/>
      <c r="B11" s="32" t="s">
        <v>69</v>
      </c>
      <c r="C11" s="97"/>
      <c r="D11" s="134">
        <f>'Organizational Budget'!J11</f>
        <v>0</v>
      </c>
      <c r="E11" s="201"/>
      <c r="F11" s="202">
        <f>E11-D11</f>
        <v>0</v>
      </c>
    </row>
    <row r="12" spans="1:6" x14ac:dyDescent="0.3">
      <c r="A12" s="7"/>
      <c r="B12" s="32" t="s">
        <v>98</v>
      </c>
      <c r="C12" s="98"/>
      <c r="D12" s="134">
        <f>'Organizational Budget'!J12</f>
        <v>0</v>
      </c>
      <c r="E12" s="203"/>
      <c r="F12" s="202">
        <f t="shared" ref="F12:F13" si="1">E12-D12</f>
        <v>0</v>
      </c>
    </row>
    <row r="13" spans="1:6" x14ac:dyDescent="0.3">
      <c r="A13" s="11"/>
      <c r="B13" s="36" t="s">
        <v>71</v>
      </c>
      <c r="C13" s="99"/>
      <c r="D13" s="136">
        <f>'Organizational Budget'!J13</f>
        <v>0</v>
      </c>
      <c r="E13" s="204"/>
      <c r="F13" s="239">
        <f t="shared" si="1"/>
        <v>0</v>
      </c>
    </row>
    <row r="14" spans="1:6" x14ac:dyDescent="0.3">
      <c r="A14" s="35" t="s">
        <v>16</v>
      </c>
      <c r="B14" s="23"/>
      <c r="C14" s="100"/>
      <c r="D14" s="138">
        <f>'Organizational Budget'!J14</f>
        <v>0</v>
      </c>
      <c r="E14" s="205">
        <f>SUM(E11:E13)</f>
        <v>0</v>
      </c>
      <c r="F14" s="206">
        <f>E14-D14</f>
        <v>0</v>
      </c>
    </row>
    <row r="15" spans="1:6" x14ac:dyDescent="0.3">
      <c r="A15" s="60"/>
      <c r="B15" s="1"/>
      <c r="C15" s="101"/>
      <c r="D15" s="141"/>
      <c r="E15" s="207"/>
      <c r="F15" s="208"/>
    </row>
    <row r="16" spans="1:6" x14ac:dyDescent="0.3">
      <c r="A16" s="33" t="s">
        <v>67</v>
      </c>
      <c r="B16" s="21"/>
      <c r="C16" s="96"/>
      <c r="D16" s="182">
        <f>'Organizational Budget'!J16</f>
        <v>0</v>
      </c>
      <c r="E16" s="199"/>
      <c r="F16" s="200"/>
    </row>
    <row r="17" spans="1:6" x14ac:dyDescent="0.3">
      <c r="A17" s="7"/>
      <c r="B17" s="32" t="s">
        <v>70</v>
      </c>
      <c r="C17" s="102"/>
      <c r="D17" s="134">
        <f>'Organizational Budget'!J17</f>
        <v>0</v>
      </c>
      <c r="E17" s="209"/>
      <c r="F17" s="202">
        <f>E17-D17</f>
        <v>0</v>
      </c>
    </row>
    <row r="18" spans="1:6" x14ac:dyDescent="0.3">
      <c r="A18" s="7"/>
      <c r="B18" s="32" t="s">
        <v>73</v>
      </c>
      <c r="C18" s="102"/>
      <c r="D18" s="134">
        <f>'Organizational Budget'!J18</f>
        <v>0</v>
      </c>
      <c r="E18" s="209"/>
      <c r="F18" s="202">
        <f t="shared" ref="F18:F19" si="2">E18-D18</f>
        <v>0</v>
      </c>
    </row>
    <row r="19" spans="1:6" x14ac:dyDescent="0.3">
      <c r="A19" s="11"/>
      <c r="B19" s="36" t="s">
        <v>72</v>
      </c>
      <c r="C19" s="103"/>
      <c r="D19" s="136">
        <f>'Organizational Budget'!J19</f>
        <v>0</v>
      </c>
      <c r="E19" s="210"/>
      <c r="F19" s="239">
        <f t="shared" si="2"/>
        <v>0</v>
      </c>
    </row>
    <row r="20" spans="1:6" x14ac:dyDescent="0.3">
      <c r="A20" s="35" t="s">
        <v>68</v>
      </c>
      <c r="B20" s="23"/>
      <c r="C20" s="100"/>
      <c r="D20" s="138">
        <f>'Organizational Budget'!J20</f>
        <v>0</v>
      </c>
      <c r="E20" s="205">
        <f>SUM(E17:E19)</f>
        <v>0</v>
      </c>
      <c r="F20" s="206">
        <f>E20-D20</f>
        <v>0</v>
      </c>
    </row>
    <row r="21" spans="1:6" x14ac:dyDescent="0.3">
      <c r="A21" s="8"/>
      <c r="B21" s="3"/>
      <c r="C21" s="104"/>
      <c r="D21" s="134"/>
      <c r="E21" s="211"/>
      <c r="F21" s="212"/>
    </row>
    <row r="22" spans="1:6" x14ac:dyDescent="0.3">
      <c r="A22" s="37" t="s">
        <v>50</v>
      </c>
      <c r="B22" s="14"/>
      <c r="C22" s="105"/>
      <c r="D22" s="140">
        <f>'Organizational Budget'!J22</f>
        <v>0</v>
      </c>
      <c r="E22" s="213">
        <f>-E20+E14+E8</f>
        <v>0</v>
      </c>
      <c r="F22" s="214">
        <f>E22-D22</f>
        <v>0</v>
      </c>
    </row>
    <row r="23" spans="1:6" ht="15" thickBot="1" x14ac:dyDescent="0.35">
      <c r="A23" s="9"/>
      <c r="B23" s="3"/>
      <c r="C23" s="104"/>
      <c r="D23" s="134"/>
      <c r="E23" s="211"/>
      <c r="F23" s="212"/>
    </row>
    <row r="24" spans="1:6" ht="15" thickBot="1" x14ac:dyDescent="0.35">
      <c r="A24" s="34" t="s">
        <v>51</v>
      </c>
      <c r="B24" s="18"/>
      <c r="C24" s="95"/>
      <c r="D24" s="196" t="str">
        <f>'Organizational Budget'!J24</f>
        <v>Total</v>
      </c>
      <c r="E24" s="215"/>
      <c r="F24" s="216"/>
    </row>
    <row r="25" spans="1:6" x14ac:dyDescent="0.3">
      <c r="A25" s="65" t="s">
        <v>52</v>
      </c>
      <c r="B25" s="66"/>
      <c r="C25" s="106"/>
      <c r="D25" s="187"/>
      <c r="E25" s="217"/>
      <c r="F25" s="218"/>
    </row>
    <row r="26" spans="1:6" ht="15" thickBot="1" x14ac:dyDescent="0.35">
      <c r="A26" s="7"/>
      <c r="B26" s="1"/>
      <c r="C26" s="101" t="s">
        <v>74</v>
      </c>
      <c r="D26" s="141">
        <f>'Organizational Budget'!J26</f>
        <v>0</v>
      </c>
      <c r="E26" s="207"/>
      <c r="F26" s="208">
        <f>E26-D26</f>
        <v>0</v>
      </c>
    </row>
    <row r="27" spans="1:6" x14ac:dyDescent="0.3">
      <c r="A27" s="11"/>
      <c r="B27" s="69">
        <f>Salaries!$B$26</f>
        <v>0</v>
      </c>
      <c r="C27" s="107" t="s">
        <v>99</v>
      </c>
      <c r="D27" s="143">
        <f>'Organizational Budget'!J27</f>
        <v>0</v>
      </c>
      <c r="E27" s="219"/>
      <c r="F27" s="220">
        <f>-E27-D27</f>
        <v>0</v>
      </c>
    </row>
    <row r="28" spans="1:6" x14ac:dyDescent="0.3">
      <c r="A28" s="246"/>
      <c r="B28" s="23"/>
      <c r="C28" s="247" t="s">
        <v>18</v>
      </c>
      <c r="D28" s="138">
        <f>'Organizational Budget'!J28</f>
        <v>0</v>
      </c>
      <c r="E28" s="248">
        <f>SUM(E26:E27)</f>
        <v>0</v>
      </c>
      <c r="F28" s="249">
        <f>SUM(F26:F27)</f>
        <v>0</v>
      </c>
    </row>
    <row r="29" spans="1:6" x14ac:dyDescent="0.3">
      <c r="A29" s="2"/>
      <c r="B29" s="1"/>
      <c r="C29" s="64"/>
      <c r="D29" s="141"/>
      <c r="E29" s="221"/>
      <c r="F29" s="222"/>
    </row>
    <row r="30" spans="1:6" x14ac:dyDescent="0.3">
      <c r="A30" s="33" t="s">
        <v>53</v>
      </c>
      <c r="B30" s="21"/>
      <c r="C30" s="96"/>
      <c r="D30" s="190" t="str">
        <f>'Organizational Budget'!J30</f>
        <v>Total</v>
      </c>
      <c r="E30" s="199"/>
      <c r="F30" s="200"/>
    </row>
    <row r="31" spans="1:6" x14ac:dyDescent="0.3">
      <c r="A31" s="2"/>
      <c r="B31" s="48" t="s">
        <v>54</v>
      </c>
      <c r="C31" s="102"/>
      <c r="D31" s="141">
        <f>'Organizational Budget'!J31</f>
        <v>0</v>
      </c>
      <c r="E31" s="209"/>
      <c r="F31" s="208">
        <f t="shared" ref="F31:F53" si="3">E31-D31</f>
        <v>0</v>
      </c>
    </row>
    <row r="32" spans="1:6" x14ac:dyDescent="0.3">
      <c r="A32" s="2"/>
      <c r="B32" s="39" t="s">
        <v>102</v>
      </c>
      <c r="C32" s="108"/>
      <c r="D32" s="141">
        <f>'Organizational Budget'!J32</f>
        <v>0</v>
      </c>
      <c r="E32" s="223"/>
      <c r="F32" s="208">
        <f t="shared" si="3"/>
        <v>0</v>
      </c>
    </row>
    <row r="33" spans="1:6" x14ac:dyDescent="0.3">
      <c r="A33" s="2"/>
      <c r="B33" s="88" t="s">
        <v>101</v>
      </c>
      <c r="C33" s="109"/>
      <c r="D33" s="141">
        <f>'Organizational Budget'!J33</f>
        <v>0</v>
      </c>
      <c r="E33" s="224"/>
      <c r="F33" s="208">
        <f t="shared" si="3"/>
        <v>0</v>
      </c>
    </row>
    <row r="34" spans="1:6" x14ac:dyDescent="0.3">
      <c r="A34" s="2"/>
      <c r="B34" s="39" t="s">
        <v>103</v>
      </c>
      <c r="C34" s="110"/>
      <c r="D34" s="141">
        <f>'Organizational Budget'!J34</f>
        <v>0</v>
      </c>
      <c r="E34" s="225"/>
      <c r="F34" s="208">
        <f t="shared" si="3"/>
        <v>0</v>
      </c>
    </row>
    <row r="35" spans="1:6" x14ac:dyDescent="0.3">
      <c r="A35" s="2"/>
      <c r="B35" s="39" t="s">
        <v>7</v>
      </c>
      <c r="C35" s="108"/>
      <c r="D35" s="141">
        <f>'Organizational Budget'!J35</f>
        <v>0</v>
      </c>
      <c r="E35" s="223"/>
      <c r="F35" s="208">
        <f t="shared" si="3"/>
        <v>0</v>
      </c>
    </row>
    <row r="36" spans="1:6" x14ac:dyDescent="0.3">
      <c r="A36" s="2"/>
      <c r="B36" s="39" t="s">
        <v>61</v>
      </c>
      <c r="C36" s="108"/>
      <c r="D36" s="141">
        <f>'Organizational Budget'!J36</f>
        <v>0</v>
      </c>
      <c r="E36" s="223"/>
      <c r="F36" s="208">
        <f t="shared" si="3"/>
        <v>0</v>
      </c>
    </row>
    <row r="37" spans="1:6" x14ac:dyDescent="0.3">
      <c r="A37" s="2"/>
      <c r="B37" s="39" t="s">
        <v>0</v>
      </c>
      <c r="C37" s="110"/>
      <c r="D37" s="141">
        <f>'Organizational Budget'!J37</f>
        <v>0</v>
      </c>
      <c r="E37" s="225"/>
      <c r="F37" s="208">
        <f t="shared" si="3"/>
        <v>0</v>
      </c>
    </row>
    <row r="38" spans="1:6" x14ac:dyDescent="0.3">
      <c r="A38" s="2"/>
      <c r="B38" s="39" t="s">
        <v>4</v>
      </c>
      <c r="C38" s="109"/>
      <c r="D38" s="141">
        <f>'Organizational Budget'!J38</f>
        <v>0</v>
      </c>
      <c r="E38" s="224"/>
      <c r="F38" s="208">
        <f t="shared" si="3"/>
        <v>0</v>
      </c>
    </row>
    <row r="39" spans="1:6" x14ac:dyDescent="0.3">
      <c r="A39" s="2"/>
      <c r="B39" s="39" t="s">
        <v>5</v>
      </c>
      <c r="C39" s="109"/>
      <c r="D39" s="141">
        <f>'Organizational Budget'!J39</f>
        <v>0</v>
      </c>
      <c r="E39" s="224"/>
      <c r="F39" s="208">
        <f t="shared" si="3"/>
        <v>0</v>
      </c>
    </row>
    <row r="40" spans="1:6" x14ac:dyDescent="0.3">
      <c r="A40" s="2"/>
      <c r="B40" s="39" t="s">
        <v>1</v>
      </c>
      <c r="C40" s="110"/>
      <c r="D40" s="141">
        <f>'Organizational Budget'!J40</f>
        <v>0</v>
      </c>
      <c r="E40" s="225"/>
      <c r="F40" s="208">
        <f t="shared" si="3"/>
        <v>0</v>
      </c>
    </row>
    <row r="41" spans="1:6" x14ac:dyDescent="0.3">
      <c r="A41" s="2"/>
      <c r="B41" s="88" t="s">
        <v>6</v>
      </c>
      <c r="C41" s="110"/>
      <c r="D41" s="141">
        <f>'Organizational Budget'!J41</f>
        <v>0</v>
      </c>
      <c r="E41" s="225"/>
      <c r="F41" s="208">
        <f t="shared" si="3"/>
        <v>0</v>
      </c>
    </row>
    <row r="42" spans="1:6" x14ac:dyDescent="0.3">
      <c r="A42" s="2"/>
      <c r="B42" s="88" t="s">
        <v>2</v>
      </c>
      <c r="C42" s="108"/>
      <c r="D42" s="141">
        <f>'Organizational Budget'!J42</f>
        <v>0</v>
      </c>
      <c r="E42" s="223"/>
      <c r="F42" s="208">
        <f t="shared" si="3"/>
        <v>0</v>
      </c>
    </row>
    <row r="43" spans="1:6" x14ac:dyDescent="0.3">
      <c r="A43" s="2"/>
      <c r="B43" s="39" t="s">
        <v>104</v>
      </c>
      <c r="C43" s="108"/>
      <c r="D43" s="141">
        <f>'Organizational Budget'!J43</f>
        <v>0</v>
      </c>
      <c r="E43" s="223"/>
      <c r="F43" s="208">
        <f t="shared" si="3"/>
        <v>0</v>
      </c>
    </row>
    <row r="44" spans="1:6" x14ac:dyDescent="0.3">
      <c r="A44" s="2"/>
      <c r="B44" s="39" t="s">
        <v>3</v>
      </c>
      <c r="C44" s="110"/>
      <c r="D44" s="141">
        <f>'Organizational Budget'!J44</f>
        <v>0</v>
      </c>
      <c r="E44" s="225"/>
      <c r="F44" s="208">
        <f t="shared" si="3"/>
        <v>0</v>
      </c>
    </row>
    <row r="45" spans="1:6" x14ac:dyDescent="0.3">
      <c r="A45" s="2"/>
      <c r="B45" s="40" t="s">
        <v>55</v>
      </c>
      <c r="C45" s="110"/>
      <c r="D45" s="141">
        <f>'Organizational Budget'!J45</f>
        <v>0</v>
      </c>
      <c r="E45" s="225"/>
      <c r="F45" s="208">
        <f t="shared" si="3"/>
        <v>0</v>
      </c>
    </row>
    <row r="46" spans="1:6" x14ac:dyDescent="0.3">
      <c r="A46" s="2"/>
      <c r="B46" s="39" t="s">
        <v>105</v>
      </c>
      <c r="C46" s="110"/>
      <c r="D46" s="141">
        <f>'Organizational Budget'!J46</f>
        <v>0</v>
      </c>
      <c r="E46" s="225"/>
      <c r="F46" s="208">
        <f t="shared" si="3"/>
        <v>0</v>
      </c>
    </row>
    <row r="47" spans="1:6" x14ac:dyDescent="0.3">
      <c r="A47" s="2"/>
      <c r="B47" s="39" t="s">
        <v>60</v>
      </c>
      <c r="C47" s="110"/>
      <c r="D47" s="141">
        <f>'Organizational Budget'!J47</f>
        <v>0</v>
      </c>
      <c r="E47" s="225"/>
      <c r="F47" s="208">
        <f t="shared" si="3"/>
        <v>0</v>
      </c>
    </row>
    <row r="48" spans="1:6" x14ac:dyDescent="0.3">
      <c r="A48" s="2"/>
      <c r="B48" s="39" t="s">
        <v>106</v>
      </c>
      <c r="C48" s="109"/>
      <c r="D48" s="141">
        <f>'Organizational Budget'!J48</f>
        <v>0</v>
      </c>
      <c r="E48" s="224"/>
      <c r="F48" s="208">
        <f t="shared" si="3"/>
        <v>0</v>
      </c>
    </row>
    <row r="49" spans="1:6" x14ac:dyDescent="0.3">
      <c r="A49" s="2"/>
      <c r="B49" s="39" t="s">
        <v>107</v>
      </c>
      <c r="C49" s="98"/>
      <c r="D49" s="141">
        <f>'Organizational Budget'!J49</f>
        <v>0</v>
      </c>
      <c r="E49" s="203"/>
      <c r="F49" s="208">
        <f t="shared" si="3"/>
        <v>0</v>
      </c>
    </row>
    <row r="50" spans="1:6" x14ac:dyDescent="0.3">
      <c r="A50" s="2"/>
      <c r="B50" s="38" t="s">
        <v>58</v>
      </c>
      <c r="C50" s="98"/>
      <c r="D50" s="141">
        <f>'Organizational Budget'!J50</f>
        <v>0</v>
      </c>
      <c r="E50" s="203"/>
      <c r="F50" s="208">
        <f t="shared" si="3"/>
        <v>0</v>
      </c>
    </row>
    <row r="51" spans="1:6" x14ac:dyDescent="0.3">
      <c r="A51" s="13"/>
      <c r="B51" s="89" t="s">
        <v>108</v>
      </c>
      <c r="C51" s="99"/>
      <c r="D51" s="143"/>
      <c r="E51" s="204"/>
      <c r="F51" s="208">
        <f t="shared" si="3"/>
        <v>0</v>
      </c>
    </row>
    <row r="52" spans="1:6" x14ac:dyDescent="0.3">
      <c r="A52" s="27"/>
      <c r="B52" s="42" t="s">
        <v>56</v>
      </c>
      <c r="C52" s="111"/>
      <c r="D52" s="147">
        <f>'Organizational Budget'!J52</f>
        <v>0</v>
      </c>
      <c r="E52" s="226">
        <f>SUM(E31:E51)</f>
        <v>0</v>
      </c>
      <c r="F52" s="250">
        <f t="shared" si="3"/>
        <v>0</v>
      </c>
    </row>
    <row r="53" spans="1:6" x14ac:dyDescent="0.3">
      <c r="A53" s="56"/>
      <c r="B53" s="61" t="s">
        <v>84</v>
      </c>
      <c r="C53" s="112"/>
      <c r="D53" s="148">
        <f>'Organizational Budget'!J53</f>
        <v>0</v>
      </c>
      <c r="E53" s="227">
        <f>E52+E28</f>
        <v>0</v>
      </c>
      <c r="F53" s="214">
        <f t="shared" si="3"/>
        <v>0</v>
      </c>
    </row>
    <row r="54" spans="1:6" ht="15" thickBot="1" x14ac:dyDescent="0.35">
      <c r="A54" s="55"/>
      <c r="B54" s="75"/>
      <c r="C54" s="113"/>
      <c r="D54" s="156"/>
      <c r="E54" s="228"/>
      <c r="F54" s="229"/>
    </row>
    <row r="55" spans="1:6" ht="15" hidden="1" thickBot="1" x14ac:dyDescent="0.35">
      <c r="A55" s="71"/>
      <c r="B55" s="72" t="s">
        <v>85</v>
      </c>
      <c r="C55" s="114"/>
      <c r="D55" s="157">
        <f>'Organizational Budget'!J55</f>
        <v>0</v>
      </c>
      <c r="E55" s="230"/>
      <c r="F55" s="231"/>
    </row>
    <row r="56" spans="1:6" ht="15" hidden="1" thickBot="1" x14ac:dyDescent="0.35">
      <c r="A56" s="73"/>
      <c r="B56" s="74" t="s">
        <v>83</v>
      </c>
      <c r="C56" s="115"/>
      <c r="D56" s="159">
        <f>'Organizational Budget'!J56</f>
        <v>0</v>
      </c>
      <c r="E56" s="232"/>
      <c r="F56" s="233"/>
    </row>
    <row r="57" spans="1:6" ht="15" hidden="1" thickBot="1" x14ac:dyDescent="0.35">
      <c r="A57" s="62"/>
      <c r="B57" s="63" t="s">
        <v>88</v>
      </c>
      <c r="C57" s="116"/>
      <c r="D57" s="161">
        <f>'Organizational Budget'!J57</f>
        <v>0</v>
      </c>
      <c r="E57" s="234"/>
      <c r="F57" s="235"/>
    </row>
    <row r="58" spans="1:6" ht="15" hidden="1" thickBot="1" x14ac:dyDescent="0.35">
      <c r="A58" s="55"/>
      <c r="B58" s="75"/>
      <c r="C58" s="113"/>
      <c r="D58" s="156">
        <f>'Organizational Budget'!J58</f>
        <v>0</v>
      </c>
      <c r="E58" s="228"/>
      <c r="F58" s="229"/>
    </row>
    <row r="59" spans="1:6" ht="15" hidden="1" thickBot="1" x14ac:dyDescent="0.35">
      <c r="A59" s="71"/>
      <c r="B59" s="72" t="s">
        <v>86</v>
      </c>
      <c r="C59" s="114"/>
      <c r="D59" s="163">
        <f>'Organizational Budget'!J59</f>
        <v>0</v>
      </c>
      <c r="E59" s="230"/>
      <c r="F59" s="231"/>
    </row>
    <row r="60" spans="1:6" ht="15" hidden="1" thickBot="1" x14ac:dyDescent="0.35">
      <c r="A60" s="73"/>
      <c r="B60" s="74" t="s">
        <v>87</v>
      </c>
      <c r="C60" s="115"/>
      <c r="D60" s="159">
        <f>'Organizational Budget'!J60</f>
        <v>0</v>
      </c>
      <c r="E60" s="232"/>
      <c r="F60" s="233"/>
    </row>
    <row r="61" spans="1:6" ht="15" hidden="1" thickBot="1" x14ac:dyDescent="0.35">
      <c r="A61" s="62"/>
      <c r="B61" s="63" t="s">
        <v>76</v>
      </c>
      <c r="C61" s="116"/>
      <c r="D61" s="164">
        <f>'Organizational Budget'!J61</f>
        <v>0</v>
      </c>
      <c r="E61" s="234"/>
      <c r="F61" s="235"/>
    </row>
    <row r="62" spans="1:6" ht="15" hidden="1" thickBot="1" x14ac:dyDescent="0.35">
      <c r="A62" s="2"/>
      <c r="B62" s="43"/>
      <c r="C62" s="117"/>
      <c r="D62" s="155">
        <f>'Organizational Budget'!J62</f>
        <v>0</v>
      </c>
      <c r="E62" s="236"/>
      <c r="F62" s="237"/>
    </row>
    <row r="63" spans="1:6" ht="15" thickBot="1" x14ac:dyDescent="0.35">
      <c r="A63" s="28"/>
      <c r="B63" s="44" t="s">
        <v>89</v>
      </c>
      <c r="C63" s="118"/>
      <c r="D63" s="154">
        <f>'Organizational Budget'!J63</f>
        <v>0</v>
      </c>
      <c r="E63" s="238">
        <f>E22-E53</f>
        <v>0</v>
      </c>
      <c r="F63" s="264"/>
    </row>
  </sheetData>
  <mergeCells count="1">
    <mergeCell ref="A2:C2"/>
  </mergeCells>
  <phoneticPr fontId="30" type="noConversion"/>
  <pageMargins left="0.7" right="0.7" top="0.75" bottom="0.75" header="0.3" footer="0.3"/>
  <pageSetup scale="83" orientation="portrait"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Staffing Plan</vt:lpstr>
      <vt:lpstr>Salaries</vt:lpstr>
      <vt:lpstr>Program or Department Budget</vt:lpstr>
      <vt:lpstr>Organizational Budget</vt:lpstr>
      <vt:lpstr>Organizational Overview Budget </vt:lpstr>
      <vt:lpstr>'Organizational Budget'!Print_Area</vt:lpstr>
      <vt:lpstr>'Program or Department Budget'!Print_Area</vt:lpstr>
      <vt:lpstr>Salaries!Print_Area</vt:lpstr>
      <vt:lpstr>'Staffing Plan'!Print_Area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Gort</dc:creator>
  <cp:lastModifiedBy>Shannon Ellis</cp:lastModifiedBy>
  <cp:lastPrinted>2013-09-15T04:18:38Z</cp:lastPrinted>
  <dcterms:created xsi:type="dcterms:W3CDTF">2009-06-02T18:11:59Z</dcterms:created>
  <dcterms:modified xsi:type="dcterms:W3CDTF">2014-07-30T22:48:47Z</dcterms:modified>
</cp:coreProperties>
</file>